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codeName="ThisWorkbook"/>
  <xr:revisionPtr revIDLastSave="0" documentId="8_{8749D0C3-BBAE-41D0-B54B-653F9C154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gentlig lektionsplan 1" sheetId="1" r:id="rId1"/>
    <sheet name="Ugentlig lektionsplan 2" sheetId="2" r:id="rId2"/>
    <sheet name="Ugentlig lektionsplan 3" sheetId="3" r:id="rId3"/>
  </sheets>
  <definedNames>
    <definedName name="_xlnm.Print_Area" localSheetId="0">'Ugentlig lektionsplan 1'!$A$1:$J$30</definedName>
    <definedName name="Ugestart" localSheetId="0">'Ugentlig lektionsplan 1'!$C$5</definedName>
    <definedName name="Ugestart" localSheetId="1">'Ugentlig lektionsplan 2'!$C$5</definedName>
    <definedName name="Ugestart" localSheetId="2">'Ugentlig lektionsplan 3'!$C$5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C29" i="3"/>
  <c r="C28" i="3"/>
  <c r="C27" i="3"/>
  <c r="C26" i="3"/>
  <c r="H25" i="3"/>
  <c r="G25" i="3"/>
  <c r="F25" i="3"/>
  <c r="E25" i="3"/>
  <c r="C24" i="3"/>
  <c r="C23" i="3"/>
  <c r="C22" i="3"/>
  <c r="C21" i="3"/>
  <c r="H20" i="3"/>
  <c r="G20" i="3"/>
  <c r="F20" i="3"/>
  <c r="E20" i="3"/>
  <c r="C19" i="3"/>
  <c r="C18" i="3"/>
  <c r="C17" i="3"/>
  <c r="C16" i="3"/>
  <c r="H15" i="3"/>
  <c r="G15" i="3"/>
  <c r="F15" i="3"/>
  <c r="E15" i="3"/>
  <c r="C14" i="3"/>
  <c r="C13" i="3"/>
  <c r="C12" i="3"/>
  <c r="C11" i="3"/>
  <c r="H10" i="3"/>
  <c r="G10" i="3"/>
  <c r="F10" i="3"/>
  <c r="E10" i="3"/>
  <c r="C5" i="3"/>
  <c r="H25" i="2"/>
  <c r="G20" i="2"/>
  <c r="F15" i="2"/>
  <c r="C5" i="2"/>
  <c r="C5" i="1"/>
  <c r="C35" i="1" s="1"/>
  <c r="C25" i="1" l="1"/>
  <c r="C20" i="1"/>
  <c r="C15" i="1"/>
  <c r="C10" i="1"/>
  <c r="C10" i="2"/>
  <c r="C25" i="3"/>
  <c r="C20" i="3"/>
  <c r="C15" i="3"/>
  <c r="C10" i="3"/>
</calcChain>
</file>

<file path=xl/sharedStrings.xml><?xml version="1.0" encoding="utf-8"?>
<sst xmlns="http://schemas.openxmlformats.org/spreadsheetml/2006/main" count="153" uniqueCount="72">
  <si>
    <t>Ugentlig lektionsplan</t>
  </si>
  <si>
    <t>8:00-8:45</t>
  </si>
  <si>
    <t>8:45-9:30</t>
  </si>
  <si>
    <t>9:30-10:15</t>
  </si>
  <si>
    <t>10:30-11:30</t>
  </si>
  <si>
    <t>11:30-12:00</t>
  </si>
  <si>
    <t>Noter</t>
  </si>
  <si>
    <t>MAN</t>
  </si>
  <si>
    <t>Introduktion til faget</t>
  </si>
  <si>
    <t>Målepinde og forventninger</t>
  </si>
  <si>
    <t>Kundevideo planlægning</t>
  </si>
  <si>
    <t>Kundevideo optagelse</t>
  </si>
  <si>
    <t>Feedback</t>
  </si>
  <si>
    <t>Dag 1</t>
  </si>
  <si>
    <t>Kenneth Andersen</t>
  </si>
  <si>
    <t>Opgave 1</t>
  </si>
  <si>
    <t>Teori, praksis og refleksion</t>
  </si>
  <si>
    <t>TIR</t>
  </si>
  <si>
    <t>Planlægning</t>
  </si>
  <si>
    <t>Arbejdsplan</t>
  </si>
  <si>
    <t>Planner</t>
  </si>
  <si>
    <t>Morgenbriefing</t>
  </si>
  <si>
    <t>Engelsk briefing</t>
  </si>
  <si>
    <t>Dag 2</t>
  </si>
  <si>
    <t>Opgave 2</t>
  </si>
  <si>
    <t xml:space="preserve"> ONS</t>
  </si>
  <si>
    <t>Fejlfinding</t>
  </si>
  <si>
    <t>Diagnosetester</t>
  </si>
  <si>
    <t>Autodata/NF-data</t>
  </si>
  <si>
    <t>Kildesøgning</t>
  </si>
  <si>
    <t>Dokumentation</t>
  </si>
  <si>
    <t>Dag 3</t>
  </si>
  <si>
    <t>Opgave 3</t>
  </si>
  <si>
    <t>TOR</t>
  </si>
  <si>
    <t>AI introduktion</t>
  </si>
  <si>
    <t>Copilot/ChatGPT</t>
  </si>
  <si>
    <t>AI-fejlfinding</t>
  </si>
  <si>
    <t>Kildekritik</t>
  </si>
  <si>
    <t>Opsamling</t>
  </si>
  <si>
    <t>Dag 4</t>
  </si>
  <si>
    <t>Opgave 4</t>
  </si>
  <si>
    <t>FRE</t>
  </si>
  <si>
    <t>Prompting</t>
  </si>
  <si>
    <t>Dårlige prompts</t>
  </si>
  <si>
    <t>Forbedring</t>
  </si>
  <si>
    <t>Sammenligning</t>
  </si>
  <si>
    <t>Fremlæggelse</t>
  </si>
  <si>
    <t>Dag 5</t>
  </si>
  <si>
    <t>Opgave 5</t>
  </si>
  <si>
    <t>GDPR</t>
  </si>
  <si>
    <t>Persondata</t>
  </si>
  <si>
    <t>Datatilsynet</t>
  </si>
  <si>
    <t>Cases</t>
  </si>
  <si>
    <t>Refleksion</t>
  </si>
  <si>
    <t>Dag 6</t>
  </si>
  <si>
    <t>Opgave 6</t>
  </si>
  <si>
    <t>Kundeservice</t>
  </si>
  <si>
    <t>9 videoer</t>
  </si>
  <si>
    <t>Diskussion</t>
  </si>
  <si>
    <t>10 spørgsmål</t>
  </si>
  <si>
    <t>Evaluering</t>
  </si>
  <si>
    <t>Dag 7</t>
  </si>
  <si>
    <t>Opgave 7-8</t>
  </si>
  <si>
    <t>Læsning</t>
  </si>
  <si>
    <t>Engelsk</t>
  </si>
  <si>
    <t>Matematik</t>
  </si>
  <si>
    <t>Naturvidenskab</t>
  </si>
  <si>
    <t>Stavekontrol</t>
  </si>
  <si>
    <t>Lærer</t>
  </si>
  <si>
    <t>Emne</t>
  </si>
  <si>
    <t>Materiale</t>
  </si>
  <si>
    <t>Aktiviteter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</si>
</sst>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theme="1"/>
      <name val="Trebuchet MS"/>
      <family val="2"/>
      <scheme val="minor"/>
    </font>
    <font>
      <sz val="11"/>
      <color theme="1" tint="0.14999847407452621"/>
      <name val="Trebuchet MS"/>
      <family val="2"/>
      <scheme val="minor"/>
    </font>
    <font>
      <sz val="36"/>
      <color theme="1" tint="0.249977111117893"/>
      <name val="Trebuchet MS"/>
      <family val="2"/>
      <scheme val="minor"/>
    </font>
    <font>
      <sz val="11"/>
      <color theme="1" tint="0.14999847407452621"/>
      <name val="Tw Cen MT Condensed"/>
      <family val="2"/>
    </font>
    <font>
      <sz val="48"/>
      <color theme="1" tint="9.9978637043366805E-2"/>
      <name val="Arial"/>
      <family val="2"/>
    </font>
    <font>
      <b/>
      <sz val="14"/>
      <color theme="1" tint="0.249977111117893"/>
      <name val="Trebuchet MS"/>
      <family val="2"/>
    </font>
    <font>
      <sz val="14"/>
      <color theme="0"/>
      <name val="Trebuchet MS"/>
      <family val="2"/>
    </font>
    <font>
      <sz val="16"/>
      <color theme="1" tint="0.14999847407452621"/>
      <name val="Trebuchet MS"/>
      <family val="2"/>
      <scheme val="minor"/>
    </font>
    <font>
      <sz val="14"/>
      <color theme="2" tint="-0.749992370372631"/>
      <name val="Trebuchet MS"/>
      <family val="2"/>
    </font>
    <font>
      <sz val="28"/>
      <color theme="1" tint="0.14999847407452621"/>
      <name val="Trebuchet MS"/>
      <family val="2"/>
      <scheme val="minor"/>
    </font>
    <font>
      <sz val="28"/>
      <color theme="1"/>
      <name val="Trebuchet MS"/>
      <family val="2"/>
      <scheme val="minor"/>
    </font>
    <font>
      <sz val="32"/>
      <color theme="1" tint="0.249977111117893"/>
      <name val="Trebuchet MS"/>
      <family val="2"/>
    </font>
    <font>
      <sz val="10"/>
      <color theme="0"/>
      <name val="Trebuchet MS"/>
      <family val="2"/>
      <scheme val="minor"/>
    </font>
    <font>
      <sz val="32"/>
      <color theme="1" tint="0.249977111117893"/>
      <name val="Trebuchet MS"/>
      <family val="2"/>
      <scheme val="major"/>
    </font>
    <font>
      <sz val="14"/>
      <color theme="1" tint="0.249977111117893"/>
      <name val="Trebuchet MS"/>
      <family val="2"/>
      <scheme val="major"/>
    </font>
    <font>
      <b/>
      <sz val="12"/>
      <color theme="1" tint="0.249977111117893"/>
      <name val="Trebuchet MS"/>
      <family val="2"/>
      <scheme val="major"/>
    </font>
    <font>
      <b/>
      <sz val="14"/>
      <color theme="0"/>
      <name val="Trebuchet MS"/>
      <family val="2"/>
      <scheme val="major"/>
    </font>
    <font>
      <b/>
      <sz val="14"/>
      <color theme="0"/>
      <name val="Trebuchet MS"/>
      <family val="2"/>
      <scheme val="minor"/>
    </font>
    <font>
      <sz val="12"/>
      <color theme="1" tint="0.249977111117893"/>
      <name val="Trebuchet MS"/>
      <family val="2"/>
      <scheme val="minor"/>
    </font>
    <font>
      <b/>
      <sz val="16"/>
      <color theme="1" tint="0.249977111117893"/>
      <name val="Trebuchet MS"/>
      <family val="2"/>
      <scheme val="major"/>
    </font>
    <font>
      <sz val="32"/>
      <color theme="1" tint="0.249977111117893"/>
      <name val="Trebuchet MS"/>
      <family val="2"/>
      <scheme val="minor"/>
    </font>
    <font>
      <b/>
      <sz val="16"/>
      <color theme="1" tint="0.249977111117893"/>
      <name val="Trebuchet MS"/>
      <family val="2"/>
      <scheme val="minor"/>
    </font>
    <font>
      <sz val="14"/>
      <color theme="1" tint="0.249977111117893"/>
      <name val="Trebuchet MS"/>
      <family val="2"/>
      <scheme val="minor"/>
    </font>
    <font>
      <b/>
      <sz val="16"/>
      <color theme="0"/>
      <name val="Trebuchet MS"/>
      <family val="2"/>
      <scheme val="minor"/>
    </font>
    <font>
      <b/>
      <sz val="14"/>
      <color theme="4"/>
      <name val="Trebuchet MS"/>
      <family val="2"/>
      <scheme val="minor"/>
    </font>
    <font>
      <b/>
      <sz val="12"/>
      <color theme="0"/>
      <name val="Trebuchet MS"/>
      <family val="2"/>
      <scheme val="minor"/>
    </font>
    <font>
      <sz val="10"/>
      <color theme="2" tint="-0.749992370372631"/>
      <name val="Trebuchet MS"/>
      <family val="2"/>
      <scheme val="minor"/>
    </font>
    <font>
      <b/>
      <sz val="14"/>
      <color theme="8"/>
      <name val="Trebuchet MS"/>
      <family val="2"/>
      <scheme val="minor"/>
    </font>
    <font>
      <b/>
      <sz val="14"/>
      <color theme="5"/>
      <name val="Trebuchet MS"/>
      <family val="2"/>
      <scheme val="minor"/>
    </font>
    <font>
      <b/>
      <sz val="14"/>
      <color theme="9" tint="-0.249977111117893"/>
      <name val="Trebuchet MS"/>
      <family val="2"/>
      <scheme val="minor"/>
    </font>
    <font>
      <b/>
      <sz val="14"/>
      <color theme="7"/>
      <name val="Trebuchet MS"/>
      <family val="2"/>
      <scheme val="minor"/>
    </font>
    <font>
      <b/>
      <sz val="14"/>
      <color theme="4"/>
      <name val="Trebuchet MS"/>
      <family val="2"/>
      <scheme val="major"/>
    </font>
    <font>
      <b/>
      <sz val="14"/>
      <color theme="8"/>
      <name val="Trebuchet MS"/>
      <family val="2"/>
      <scheme val="major"/>
    </font>
    <font>
      <b/>
      <sz val="14"/>
      <color theme="5"/>
      <name val="Trebuchet MS"/>
      <family val="2"/>
      <scheme val="major"/>
    </font>
    <font>
      <b/>
      <sz val="14"/>
      <color theme="9" tint="-0.249977111117893"/>
      <name val="Trebuchet MS"/>
      <family val="2"/>
      <scheme val="major"/>
    </font>
    <font>
      <b/>
      <sz val="14"/>
      <color theme="7"/>
      <name val="Trebuchet MS"/>
      <family val="2"/>
      <scheme val="major"/>
    </font>
    <font>
      <b/>
      <sz val="16"/>
      <color theme="0"/>
      <name val="Trebuchet MS"/>
      <family val="2"/>
      <scheme val="major"/>
    </font>
    <font>
      <b/>
      <sz val="14"/>
      <color theme="1" tint="0.249977111117893"/>
      <name val="Trebuchet MS"/>
      <family val="2"/>
      <scheme val="minor"/>
    </font>
    <font>
      <b/>
      <sz val="14"/>
      <color theme="4" tint="-0.249977111117893"/>
      <name val="Trebuchet MS"/>
      <family val="2"/>
      <scheme val="minor"/>
    </font>
    <font>
      <sz val="12"/>
      <color theme="4" tint="-0.249977111117893"/>
      <name val="Trebuchet MS"/>
      <family val="2"/>
      <scheme val="minor"/>
    </font>
    <font>
      <b/>
      <sz val="14"/>
      <color theme="8" tint="-0.249977111117893"/>
      <name val="Trebuchet MS"/>
      <family val="2"/>
      <scheme val="minor"/>
    </font>
    <font>
      <sz val="12"/>
      <color theme="8" tint="-0.249977111117893"/>
      <name val="Trebuchet MS"/>
      <family val="2"/>
      <scheme val="minor"/>
    </font>
    <font>
      <sz val="12"/>
      <color theme="5"/>
      <name val="Trebuchet MS"/>
      <family val="2"/>
      <scheme val="minor"/>
    </font>
    <font>
      <sz val="12"/>
      <color theme="9" tint="-0.249977111117893"/>
      <name val="Trebuchet MS"/>
      <family val="2"/>
      <scheme val="minor"/>
    </font>
    <font>
      <b/>
      <sz val="14"/>
      <color theme="7" tint="-0.249977111117893"/>
      <name val="Trebuchet MS"/>
      <family val="2"/>
      <scheme val="minor"/>
    </font>
    <font>
      <sz val="12"/>
      <color theme="7" tint="-0.249977111117893"/>
      <name val="Trebuchet MS"/>
      <family val="2"/>
      <scheme val="minor"/>
    </font>
    <font>
      <b/>
      <sz val="14"/>
      <color theme="7" tint="-0.249977111117893"/>
      <name val="Trebuchet MS"/>
      <family val="2"/>
      <scheme val="major"/>
    </font>
    <font>
      <b/>
      <sz val="14"/>
      <color theme="8" tint="-0.249977111117893"/>
      <name val="Trebuchet MS"/>
      <family val="2"/>
      <scheme val="major"/>
    </font>
    <font>
      <b/>
      <sz val="14"/>
      <color theme="4" tint="-0.249977111117893"/>
      <name val="Trebuchet MS"/>
      <family val="2"/>
      <scheme val="major"/>
    </font>
    <font>
      <sz val="12"/>
      <color theme="0"/>
      <name val="Trebuchet MS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207">
    <border>
      <left/>
      <right/>
      <top/>
      <bottom/>
      <diagonal/>
    </border>
    <border>
      <left style="dotted">
        <color theme="2" tint="-9.9978637043366805E-2"/>
      </left>
      <right style="dotted">
        <color theme="2" tint="-9.9978637043366805E-2"/>
      </right>
      <top/>
      <bottom style="dotted">
        <color theme="2" tint="-9.9978637043366805E-2"/>
      </bottom>
      <diagonal/>
    </border>
    <border>
      <left style="dotted">
        <color theme="2" tint="-9.9978637043366805E-2"/>
      </left>
      <right/>
      <top/>
      <bottom style="dotted">
        <color theme="2" tint="-9.9978637043366805E-2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9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7"/>
      </bottom>
      <diagonal/>
    </border>
    <border>
      <left style="thin">
        <color theme="7"/>
      </left>
      <right/>
      <top/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/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4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theme="8"/>
      </right>
      <top style="thin">
        <color theme="8"/>
      </top>
      <bottom/>
      <diagonal/>
    </border>
    <border>
      <left/>
      <right/>
      <top/>
      <bottom style="thin">
        <color theme="5"/>
      </bottom>
      <diagonal/>
    </border>
    <border>
      <left style="thin">
        <color theme="8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5"/>
      </right>
      <top style="thin">
        <color theme="5"/>
      </top>
      <bottom/>
      <diagonal/>
    </border>
    <border>
      <left/>
      <right/>
      <top/>
      <bottom style="thin">
        <color theme="9"/>
      </bottom>
      <diagonal/>
    </border>
    <border>
      <left style="thin">
        <color theme="5"/>
      </left>
      <right/>
      <top style="thin">
        <color theme="9"/>
      </top>
      <bottom style="thin">
        <color theme="9"/>
      </bottom>
      <diagonal/>
    </border>
    <border>
      <left style="thin">
        <color theme="5"/>
      </left>
      <right/>
      <top style="thin">
        <color theme="9"/>
      </top>
      <bottom/>
      <diagonal/>
    </border>
    <border>
      <left style="thin">
        <color theme="9"/>
      </left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 style="thin">
        <color theme="1" tint="0.249977111117893"/>
      </top>
      <bottom/>
      <diagonal/>
    </border>
    <border>
      <left style="thin">
        <color theme="0" tint="-4.9989318521683403E-2"/>
      </left>
      <right/>
      <top style="thin">
        <color theme="1" tint="0.249977111117893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 style="hair">
        <color theme="2" tint="-9.9978637043366805E-2"/>
      </left>
      <right style="thin">
        <color theme="7" tint="0.79998168889431442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1" tint="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249977111117893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hair">
        <color theme="2" tint="-9.9978637043366805E-2"/>
      </left>
      <right style="thin">
        <color theme="7" tint="0.79998168889431442"/>
      </right>
      <top style="thin">
        <color theme="7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249977111117893"/>
      </top>
      <bottom/>
      <diagonal/>
    </border>
    <border>
      <left style="hair">
        <color theme="2" tint="-9.9978637043366805E-2"/>
      </left>
      <right style="thin">
        <color theme="7" tint="0.79998168889431442"/>
      </right>
      <top/>
      <bottom/>
      <diagonal/>
    </border>
    <border>
      <left style="thin">
        <color theme="1" tint="0.249977111117893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4.9989318521683403E-2"/>
      </left>
      <right/>
      <top style="thin">
        <color theme="4"/>
      </top>
      <bottom style="thin">
        <color theme="0"/>
      </bottom>
      <diagonal/>
    </border>
    <border>
      <left style="thin">
        <color theme="0" tint="-4.9989318521683403E-2"/>
      </left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/>
      <right style="hair">
        <color theme="2" tint="-9.9978637043366805E-2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theme="4" tint="0.79998168889431442"/>
      </right>
      <top style="thin">
        <color theme="0"/>
      </top>
      <bottom style="thin">
        <color theme="4"/>
      </bottom>
      <diagonal/>
    </border>
    <border>
      <left style="thin">
        <color theme="0" tint="-4.9989318521683403E-2"/>
      </left>
      <right/>
      <top style="thin">
        <color theme="0"/>
      </top>
      <bottom style="thin">
        <color theme="4"/>
      </bottom>
      <diagonal/>
    </border>
    <border>
      <left style="thin">
        <color theme="0" tint="-4.9989318521683403E-2"/>
      </left>
      <right style="thin">
        <color theme="4" tint="0.79998168889431442"/>
      </right>
      <top style="thin">
        <color theme="4"/>
      </top>
      <bottom style="thin">
        <color theme="0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/>
      <top style="thin">
        <color theme="8"/>
      </top>
      <bottom style="thin">
        <color theme="0"/>
      </bottom>
      <diagonal/>
    </border>
    <border>
      <left style="thin">
        <color theme="4" tint="0.79998168889431442"/>
      </left>
      <right style="thin">
        <color theme="8" tint="0.7999816888943144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4" tint="0.79998168889431442"/>
      </left>
      <right style="thin">
        <color theme="8" tint="0.79998168889431442"/>
      </right>
      <top style="thin">
        <color theme="0"/>
      </top>
      <bottom style="thin">
        <color theme="8"/>
      </bottom>
      <diagonal/>
    </border>
    <border>
      <left style="thin">
        <color theme="4" tint="0.79998168889431442"/>
      </left>
      <right style="thin">
        <color theme="8" tint="0.79998168889431442"/>
      </right>
      <top style="thin">
        <color theme="8"/>
      </top>
      <bottom style="thin">
        <color theme="0"/>
      </bottom>
      <diagonal/>
    </border>
    <border>
      <left/>
      <right style="hair">
        <color theme="2" tint="-9.9978637043366805E-2"/>
      </right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/>
      <top style="thin">
        <color theme="0"/>
      </top>
      <bottom style="thin">
        <color theme="8"/>
      </bottom>
      <diagonal/>
    </border>
    <border>
      <left style="thin">
        <color theme="4" tint="0.79998168889431442"/>
      </left>
      <right/>
      <top style="thin">
        <color theme="0"/>
      </top>
      <bottom style="thin">
        <color theme="0"/>
      </bottom>
      <diagonal/>
    </border>
    <border>
      <left style="thin">
        <color theme="8" tint="0.79998168889431442"/>
      </left>
      <right/>
      <top style="thin">
        <color theme="5"/>
      </top>
      <bottom style="thin">
        <color theme="0"/>
      </bottom>
      <diagonal/>
    </border>
    <border>
      <left style="thin">
        <color theme="8" tint="0.79998168889431442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5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8" tint="0.79998168889431442"/>
      </left>
      <right style="thin">
        <color theme="5" tint="0.79998168889431442"/>
      </right>
      <top style="thin">
        <color theme="0"/>
      </top>
      <bottom style="thin">
        <color theme="0"/>
      </bottom>
      <diagonal/>
    </border>
    <border>
      <left style="thin">
        <color theme="8" tint="0.79998168889431442"/>
      </left>
      <right/>
      <top style="thin">
        <color theme="0"/>
      </top>
      <bottom style="thin">
        <color theme="5"/>
      </bottom>
      <diagonal/>
    </border>
    <border>
      <left style="thin">
        <color theme="8" tint="0.79998168889431442"/>
      </left>
      <right style="thin">
        <color theme="5" tint="0.79998168889431442"/>
      </right>
      <top style="thin">
        <color theme="5"/>
      </top>
      <bottom style="thin">
        <color theme="0"/>
      </bottom>
      <diagonal/>
    </border>
    <border>
      <left/>
      <right style="hair">
        <color theme="2" tint="-9.9978637043366805E-2"/>
      </right>
      <top style="thin">
        <color theme="9"/>
      </top>
      <bottom/>
      <diagonal/>
    </border>
    <border>
      <left style="thin">
        <color theme="8" tint="0.79998168889431442"/>
      </left>
      <right style="thin">
        <color theme="5" tint="0.79998168889431442"/>
      </right>
      <top style="thin">
        <color theme="0"/>
      </top>
      <bottom style="thin">
        <color theme="5"/>
      </bottom>
      <diagonal/>
    </border>
    <border>
      <left style="thin">
        <color theme="9" tint="0.79998168889431442"/>
      </left>
      <right style="thin">
        <color theme="7" tint="0.79998168889431442"/>
      </right>
      <top style="thin">
        <color theme="7"/>
      </top>
      <bottom style="thin">
        <color theme="0"/>
      </bottom>
      <diagonal/>
    </border>
    <border>
      <left style="thin">
        <color theme="5" tint="0.79998168889431442"/>
      </left>
      <right/>
      <top style="thin">
        <color theme="9"/>
      </top>
      <bottom style="thin">
        <color theme="0"/>
      </bottom>
      <diagonal/>
    </border>
    <border>
      <left style="thin">
        <color theme="9" tint="0.79998168889431442"/>
      </left>
      <right style="thin">
        <color theme="7" tint="0.79998168889431442"/>
      </right>
      <top style="thin">
        <color theme="0"/>
      </top>
      <bottom style="thin">
        <color theme="0"/>
      </bottom>
      <diagonal/>
    </border>
    <border>
      <left style="thin">
        <color theme="5" tint="0.79998168889431442"/>
      </left>
      <right/>
      <top style="thin">
        <color theme="0"/>
      </top>
      <bottom style="thin">
        <color theme="0"/>
      </bottom>
      <diagonal/>
    </border>
    <border>
      <left style="thin">
        <color theme="9" tint="0.79998168889431442"/>
      </left>
      <right style="thin">
        <color theme="7" tint="0.79998168889431442"/>
      </right>
      <top style="thin">
        <color theme="0"/>
      </top>
      <bottom style="thin">
        <color theme="7"/>
      </bottom>
      <diagonal/>
    </border>
    <border>
      <left style="thin">
        <color theme="5" tint="0.79998168889431442"/>
      </left>
      <right/>
      <top style="thin">
        <color theme="0"/>
      </top>
      <bottom style="thin">
        <color theme="9"/>
      </bottom>
      <diagonal/>
    </border>
    <border>
      <left style="thin">
        <color theme="5" tint="0.79998168889431442"/>
      </left>
      <right style="thin">
        <color theme="9" tint="0.79998168889431442"/>
      </right>
      <top style="thin">
        <color theme="9"/>
      </top>
      <bottom style="thin">
        <color theme="0"/>
      </bottom>
      <diagonal/>
    </border>
    <border>
      <left/>
      <right style="thin">
        <color theme="7" tint="0.79998168889431442"/>
      </right>
      <top style="thin">
        <color theme="7"/>
      </top>
      <bottom style="thin">
        <color theme="0"/>
      </bottom>
      <diagonal/>
    </border>
    <border>
      <left style="thin">
        <color theme="5" tint="0.79998168889431442"/>
      </left>
      <right style="thin">
        <color theme="9" tint="0.79998168889431442"/>
      </right>
      <top style="thin">
        <color theme="0"/>
      </top>
      <bottom style="thin">
        <color theme="9"/>
      </bottom>
      <diagonal/>
    </border>
    <border>
      <left/>
      <right style="thin">
        <color theme="7" tint="0.79998168889431442"/>
      </right>
      <top style="thin">
        <color theme="0"/>
      </top>
      <bottom style="thin">
        <color theme="7"/>
      </bottom>
      <diagonal/>
    </border>
    <border>
      <left style="thin">
        <color theme="5" tint="0.79998168889431442"/>
      </left>
      <right style="thin">
        <color theme="9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7" tint="0.79998168889431442"/>
      </right>
      <top style="thin">
        <color theme="0"/>
      </top>
      <bottom/>
      <diagonal/>
    </border>
    <border>
      <left/>
      <right style="thin">
        <color theme="7" tint="0.7999816888943144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/>
      <right/>
      <top style="thin">
        <color theme="4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 style="thin">
        <color theme="4" tint="0.79998168889431442"/>
      </left>
      <right style="thin">
        <color theme="8" tint="0.79998168889431442"/>
      </right>
      <top style="thin">
        <color theme="0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5" tint="0.79998168889431442"/>
      </left>
      <right style="hair">
        <color theme="2" tint="-9.9978637043366805E-2"/>
      </right>
      <top style="thin">
        <color theme="0"/>
      </top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4" tint="-0.249977111117893"/>
      </left>
      <right style="thin">
        <color theme="4"/>
      </right>
      <top/>
      <bottom style="thin">
        <color theme="4" tint="-0.499984740745262"/>
      </bottom>
      <diagonal/>
    </border>
    <border>
      <left style="thin">
        <color theme="4" tint="-0.249977111117893"/>
      </left>
      <right style="thin">
        <color theme="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249977111117893"/>
      </left>
      <right style="thin">
        <color theme="4"/>
      </right>
      <top style="thin">
        <color theme="4" tint="-0.499984740745262"/>
      </top>
      <bottom/>
      <diagonal/>
    </border>
    <border>
      <left style="thin">
        <color theme="8" tint="-0.249977111117893"/>
      </left>
      <right style="thin">
        <color theme="8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/>
      </right>
      <top style="thin">
        <color theme="8" tint="-0.249977111117893"/>
      </top>
      <bottom/>
      <diagonal/>
    </border>
    <border>
      <left style="thin">
        <color theme="5" tint="-0.249977111117893"/>
      </left>
      <right style="thin">
        <color theme="5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/>
      </right>
      <top style="thin">
        <color theme="5" tint="-0.249977111117893"/>
      </top>
      <bottom/>
      <diagonal/>
    </border>
    <border>
      <left style="thin">
        <color theme="9" tint="-0.249977111117893"/>
      </left>
      <right style="thin">
        <color theme="9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/>
      </right>
      <top style="thin">
        <color theme="9" tint="-0.249977111117893"/>
      </top>
      <bottom/>
      <diagonal/>
    </border>
    <border>
      <left style="thin">
        <color theme="7" tint="-0.249977111117893"/>
      </left>
      <right style="thin">
        <color theme="7"/>
      </right>
      <top/>
      <bottom style="thin">
        <color theme="7" tint="-0.249977111117893"/>
      </bottom>
      <diagonal/>
    </border>
    <border>
      <left style="thin">
        <color theme="7" tint="-0.249977111117893"/>
      </left>
      <right style="thin">
        <color theme="7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theme="7"/>
      </right>
      <top style="thin">
        <color theme="7" tint="-0.249977111117893"/>
      </top>
      <bottom/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1" tint="0.89999084444715716"/>
      </left>
      <right style="thin">
        <color theme="1" tint="0.89999084444715716"/>
      </right>
      <top style="thin">
        <color theme="1" tint="0.89999084444715716"/>
      </top>
      <bottom style="thin">
        <color theme="1" tint="0.89999084444715716"/>
      </bottom>
      <diagonal/>
    </border>
    <border>
      <left/>
      <right style="thin">
        <color theme="1" tint="0.89999084444715716"/>
      </right>
      <top/>
      <bottom style="thin">
        <color theme="9" tint="0.39997558519241921"/>
      </bottom>
      <diagonal/>
    </border>
    <border>
      <left/>
      <right style="thin">
        <color theme="1" tint="0.89999084444715716"/>
      </right>
      <top style="thin">
        <color theme="1" tint="0.89999084444715716"/>
      </top>
      <bottom style="thin">
        <color theme="1" tint="0.89999084444715716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1" tint="0.89999084444715716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1" tint="0.89999084444715716"/>
      </right>
      <top/>
      <bottom/>
      <diagonal/>
    </border>
    <border>
      <left style="thin">
        <color theme="7" tint="0.39997558519241921"/>
      </left>
      <right style="dotted">
        <color theme="2" tint="-9.9978637043366805E-2"/>
      </right>
      <top/>
      <bottom style="thin">
        <color theme="1" tint="0.89999084444715716"/>
      </bottom>
      <diagonal/>
    </border>
    <border>
      <left style="thin">
        <color theme="7" tint="0.39997558519241921"/>
      </left>
      <right style="dotted">
        <color theme="2" tint="-9.9978637043366805E-2"/>
      </right>
      <top/>
      <bottom style="dotted">
        <color theme="2" tint="-9.9978637043366805E-2"/>
      </bottom>
      <diagonal/>
    </border>
    <border>
      <left style="thin">
        <color theme="7" tint="0.39997558519241921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/>
      <top/>
      <bottom style="thin">
        <color theme="1" tint="0.89999084444715716"/>
      </bottom>
      <diagonal/>
    </border>
    <border>
      <left style="dotted">
        <color theme="2" tint="-9.9978637043366805E-2"/>
      </left>
      <right style="dotted">
        <color theme="2" tint="-9.9978637043366805E-2"/>
      </right>
      <top/>
      <bottom style="thin">
        <color theme="1" tint="0.89999084444715716"/>
      </bottom>
      <diagonal/>
    </border>
    <border>
      <left/>
      <right style="thin">
        <color theme="1" tint="0.89999084444715716"/>
      </right>
      <top/>
      <bottom style="thin">
        <color theme="1" tint="0.89999084444715716"/>
      </bottom>
      <diagonal/>
    </border>
    <border>
      <left style="thin">
        <color theme="9" tint="0.39997558519241921"/>
      </left>
      <right style="thin">
        <color theme="1" tint="0.89999084444715716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9" tint="0.39997558519241921"/>
      </left>
      <right style="thin">
        <color theme="1" tint="0.89999084444715716"/>
      </right>
      <top/>
      <bottom style="thin">
        <color theme="1" tint="0.89999084444715716"/>
      </bottom>
      <diagonal/>
    </border>
    <border>
      <left/>
      <right style="thin">
        <color theme="1" tint="0.89999084444715716"/>
      </right>
      <top/>
      <bottom style="dotted">
        <color theme="2" tint="-9.9978637043366805E-2"/>
      </bottom>
      <diagonal/>
    </border>
    <border>
      <left style="thin">
        <color theme="1" tint="0.89999084444715716"/>
      </left>
      <right style="thin">
        <color theme="1" tint="0.89999084444715716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1" tint="0.89999084444715716"/>
      </left>
      <right style="thin">
        <color theme="1" tint="0.89999084444715716"/>
      </right>
      <top style="dotted">
        <color theme="2" tint="-9.9978637043366805E-2"/>
      </top>
      <bottom/>
      <diagonal/>
    </border>
    <border>
      <left style="thin">
        <color theme="1" tint="0.89999084444715716"/>
      </left>
      <right style="thin">
        <color theme="1" tint="0.89999084444715716"/>
      </right>
      <top/>
      <bottom/>
      <diagonal/>
    </border>
    <border>
      <left style="thin">
        <color theme="1" tint="0.89999084444715716"/>
      </left>
      <right style="thin">
        <color theme="1" tint="0.89999084444715716"/>
      </right>
      <top/>
      <bottom style="thin">
        <color theme="1" tint="0.89999084444715716"/>
      </bottom>
      <diagonal/>
    </border>
    <border>
      <left style="thin">
        <color theme="9" tint="0.39997558519241921"/>
      </left>
      <right style="thin">
        <color theme="1" tint="0.89999084444715716"/>
      </right>
      <top style="thin">
        <color theme="1" tint="0.89999084444715716"/>
      </top>
      <bottom/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1" tint="0.89999084444715716"/>
      </right>
      <top style="thin">
        <color theme="1" tint="0.89999084444715716"/>
      </top>
      <bottom/>
      <diagonal/>
    </border>
    <border>
      <left style="thin">
        <color theme="1" tint="0.89999084444715716"/>
      </left>
      <right style="thin">
        <color theme="1" tint="0.89999084444715716"/>
      </right>
      <top style="thin">
        <color theme="1" tint="0.89999084444715716"/>
      </top>
      <bottom/>
      <diagonal/>
    </border>
    <border>
      <left style="thin">
        <color theme="9" tint="0.39997558519241921"/>
      </left>
      <right style="thin">
        <color theme="1" tint="0.89999084444715716"/>
      </right>
      <top/>
      <bottom style="dotted">
        <color theme="2" tint="-9.9978637043366805E-2"/>
      </bottom>
      <diagonal/>
    </border>
    <border>
      <left style="thin">
        <color theme="1" tint="0.89999084444715716"/>
      </left>
      <right style="thin">
        <color theme="1" tint="0.89999084444715716"/>
      </right>
      <top/>
      <bottom style="dotted">
        <color theme="2" tint="-9.9978637043366805E-2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/>
      <right style="thin">
        <color theme="1" tint="0.89999084444715716"/>
      </right>
      <top/>
      <bottom style="thin">
        <color theme="8" tint="0.39997558519241921"/>
      </bottom>
      <diagonal/>
    </border>
    <border>
      <left/>
      <right style="thin">
        <color theme="1" tint="0.89999084444715716"/>
      </right>
      <top/>
      <bottom style="thin">
        <color theme="5" tint="0.39997558519241921"/>
      </bottom>
      <diagonal/>
    </border>
    <border>
      <left/>
      <right style="thin">
        <color theme="1" tint="0.89999084444715716"/>
      </right>
      <top/>
      <bottom style="thin">
        <color theme="7" tint="0.39997558519241921"/>
      </bottom>
      <diagonal/>
    </border>
    <border>
      <left style="thin">
        <color theme="4"/>
      </left>
      <right style="thin">
        <color theme="4"/>
      </right>
      <top/>
      <bottom style="thin">
        <color theme="8"/>
      </bottom>
      <diagonal/>
    </border>
    <border>
      <left style="thin">
        <color theme="5"/>
      </left>
      <right style="thin">
        <color theme="5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9" tint="0.79998168889431442"/>
      </left>
      <right/>
      <top style="thin">
        <color theme="7"/>
      </top>
      <bottom style="thin">
        <color theme="0"/>
      </bottom>
      <diagonal/>
    </border>
    <border>
      <left style="thin">
        <color theme="9" tint="0.79998168889431442"/>
      </left>
      <right/>
      <top style="thin">
        <color theme="0"/>
      </top>
      <bottom style="thin">
        <color theme="0"/>
      </bottom>
      <diagonal/>
    </border>
    <border>
      <left style="thin">
        <color theme="9" tint="0.79998168889431442"/>
      </left>
      <right/>
      <top style="thin">
        <color theme="0"/>
      </top>
      <bottom style="thin">
        <color theme="7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2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4.9989318521683403E-2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4.9989318521683403E-2"/>
      </right>
      <top/>
      <bottom style="thin">
        <color theme="0" tint="-0.14999847407452621"/>
      </bottom>
      <diagonal/>
    </border>
    <border>
      <left/>
      <right/>
      <top style="thin">
        <color theme="5"/>
      </top>
      <bottom style="thin">
        <color theme="7"/>
      </bottom>
      <diagonal/>
    </border>
    <border>
      <left/>
      <right/>
      <top style="thin">
        <color theme="8"/>
      </top>
      <bottom style="thin">
        <color theme="5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1" tint="0.89999084444715716"/>
      </right>
      <top style="thin">
        <color theme="4" tint="0.39997558519241921"/>
      </top>
      <bottom style="thin">
        <color theme="8" tint="0.39997558519241921"/>
      </bottom>
      <diagonal/>
    </border>
    <border>
      <left/>
      <right style="thin">
        <color theme="1" tint="0.89999084444715716"/>
      </right>
      <top style="thin">
        <color theme="8" tint="0.39997558519241921"/>
      </top>
      <bottom style="thin">
        <color theme="5" tint="0.39997558519241921"/>
      </bottom>
      <diagonal/>
    </border>
    <border>
      <left/>
      <right style="thin">
        <color theme="1" tint="0.89999084444715716"/>
      </right>
      <top style="thin">
        <color theme="5" tint="0.39997558519241921"/>
      </top>
      <bottom style="thin">
        <color theme="9" tint="0.39997558519241921"/>
      </bottom>
      <diagonal/>
    </border>
    <border>
      <left/>
      <right style="thin">
        <color theme="1" tint="0.89999084444715716"/>
      </right>
      <top style="thin">
        <color theme="9" tint="0.39997558519241921"/>
      </top>
      <bottom style="thin">
        <color theme="7" tint="0.39997558519241921"/>
      </bottom>
      <diagonal/>
    </border>
    <border>
      <left/>
      <right style="thin">
        <color theme="1" tint="0.89999084444715716"/>
      </right>
      <top style="thin">
        <color theme="7" tint="0.39997558519241921"/>
      </top>
      <bottom style="thin">
        <color theme="1" tint="0.89999084444715716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4.9989318521683403E-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2"/>
      </top>
      <bottom style="thin">
        <color theme="2"/>
      </bottom>
      <diagonal/>
    </border>
    <border>
      <left/>
      <right style="thin">
        <color theme="0" tint="-0.14999847407452621"/>
      </right>
      <top style="thin">
        <color theme="2"/>
      </top>
      <bottom style="thin">
        <color theme="0" tint="-0.14999847407452621"/>
      </bottom>
      <diagonal/>
    </border>
  </borders>
  <cellStyleXfs count="1">
    <xf numFmtId="0" fontId="0" fillId="0" borderId="0">
      <alignment vertical="top"/>
    </xf>
  </cellStyleXfs>
  <cellXfs count="311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vertical="center" wrapText="1"/>
    </xf>
    <xf numFmtId="0" fontId="2" fillId="13" borderId="0" xfId="0" applyFont="1" applyFill="1" applyAlignment="1">
      <alignment horizontal="left" vertical="center" wrapText="1" indent="5"/>
    </xf>
    <xf numFmtId="0" fontId="7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6" fillId="18" borderId="71" xfId="0" applyFont="1" applyFill="1" applyBorder="1" applyAlignment="1">
      <alignment horizontal="left" vertical="center" wrapText="1" indent="1"/>
    </xf>
    <xf numFmtId="0" fontId="6" fillId="18" borderId="73" xfId="0" applyFont="1" applyFill="1" applyBorder="1" applyAlignment="1">
      <alignment horizontal="left" vertical="center" wrapText="1" indent="1"/>
    </xf>
    <xf numFmtId="0" fontId="6" fillId="18" borderId="66" xfId="0" applyFont="1" applyFill="1" applyBorder="1" applyAlignment="1">
      <alignment horizontal="left" vertical="center" wrapText="1" indent="1"/>
    </xf>
    <xf numFmtId="0" fontId="8" fillId="14" borderId="75" xfId="0" applyFont="1" applyFill="1" applyBorder="1" applyAlignment="1">
      <alignment horizontal="left" vertical="center" wrapText="1" indent="1"/>
    </xf>
    <xf numFmtId="0" fontId="8" fillId="14" borderId="76" xfId="0" applyFont="1" applyFill="1" applyBorder="1" applyAlignment="1">
      <alignment horizontal="left" vertical="center" wrapText="1" indent="1"/>
    </xf>
    <xf numFmtId="0" fontId="8" fillId="14" borderId="78" xfId="0" applyFont="1" applyFill="1" applyBorder="1" applyAlignment="1">
      <alignment horizontal="left" vertical="center" wrapText="1" indent="1"/>
    </xf>
    <xf numFmtId="0" fontId="8" fillId="14" borderId="79" xfId="0" applyFont="1" applyFill="1" applyBorder="1" applyAlignment="1">
      <alignment horizontal="left" vertical="center" wrapText="1" indent="1"/>
    </xf>
    <xf numFmtId="0" fontId="8" fillId="14" borderId="80" xfId="0" applyFont="1" applyFill="1" applyBorder="1" applyAlignment="1">
      <alignment horizontal="left" vertical="center" wrapText="1" indent="1"/>
    </xf>
    <xf numFmtId="0" fontId="8" fillId="14" borderId="81" xfId="0" applyFont="1" applyFill="1" applyBorder="1" applyAlignment="1">
      <alignment horizontal="left" vertical="center" wrapText="1" indent="1"/>
    </xf>
    <xf numFmtId="0" fontId="8" fillId="14" borderId="82" xfId="0" applyFont="1" applyFill="1" applyBorder="1" applyAlignment="1">
      <alignment horizontal="left" vertical="center" wrapText="1" indent="1"/>
    </xf>
    <xf numFmtId="0" fontId="8" fillId="14" borderId="0" xfId="0" applyFont="1" applyFill="1" applyAlignment="1">
      <alignment horizontal="left" vertical="center" wrapText="1" indent="1"/>
    </xf>
    <xf numFmtId="0" fontId="6" fillId="14" borderId="80" xfId="0" applyFont="1" applyFill="1" applyBorder="1" applyAlignment="1">
      <alignment horizontal="left" vertical="center" wrapText="1" indent="1"/>
    </xf>
    <xf numFmtId="0" fontId="6" fillId="14" borderId="83" xfId="0" applyFont="1" applyFill="1" applyBorder="1" applyAlignment="1">
      <alignment horizontal="left" vertical="center" wrapText="1" indent="1"/>
    </xf>
    <xf numFmtId="0" fontId="6" fillId="14" borderId="81" xfId="0" applyFont="1" applyFill="1" applyBorder="1" applyAlignment="1">
      <alignment horizontal="left" vertical="center" wrapText="1" indent="1"/>
    </xf>
    <xf numFmtId="0" fontId="8" fillId="15" borderId="84" xfId="0" applyFont="1" applyFill="1" applyBorder="1" applyAlignment="1">
      <alignment horizontal="left" vertical="center" wrapText="1" indent="1"/>
    </xf>
    <xf numFmtId="0" fontId="8" fillId="15" borderId="85" xfId="0" applyFont="1" applyFill="1" applyBorder="1" applyAlignment="1">
      <alignment horizontal="left" vertical="center" wrapText="1" indent="1"/>
    </xf>
    <xf numFmtId="0" fontId="8" fillId="15" borderId="86" xfId="0" applyFont="1" applyFill="1" applyBorder="1" applyAlignment="1">
      <alignment horizontal="left" vertical="center" wrapText="1" indent="1"/>
    </xf>
    <xf numFmtId="0" fontId="8" fillId="15" borderId="87" xfId="0" applyFont="1" applyFill="1" applyBorder="1" applyAlignment="1">
      <alignment horizontal="left" vertical="center" wrapText="1" indent="1"/>
    </xf>
    <xf numFmtId="0" fontId="8" fillId="15" borderId="88" xfId="0" applyFont="1" applyFill="1" applyBorder="1" applyAlignment="1">
      <alignment horizontal="left" vertical="center" wrapText="1" indent="1"/>
    </xf>
    <xf numFmtId="0" fontId="8" fillId="15" borderId="90" xfId="0" applyFont="1" applyFill="1" applyBorder="1" applyAlignment="1">
      <alignment horizontal="left" vertical="center" wrapText="1" indent="1"/>
    </xf>
    <xf numFmtId="0" fontId="8" fillId="15" borderId="91" xfId="0" applyFont="1" applyFill="1" applyBorder="1" applyAlignment="1">
      <alignment horizontal="left" vertical="center" wrapText="1" indent="1"/>
    </xf>
    <xf numFmtId="0" fontId="6" fillId="15" borderId="88" xfId="0" applyFont="1" applyFill="1" applyBorder="1" applyAlignment="1">
      <alignment horizontal="left" vertical="center" wrapText="1" indent="1"/>
    </xf>
    <xf numFmtId="0" fontId="6" fillId="15" borderId="85" xfId="0" applyFont="1" applyFill="1" applyBorder="1" applyAlignment="1">
      <alignment horizontal="left" vertical="center" wrapText="1" indent="1"/>
    </xf>
    <xf numFmtId="0" fontId="8" fillId="16" borderId="92" xfId="0" applyFont="1" applyFill="1" applyBorder="1" applyAlignment="1">
      <alignment horizontal="left" vertical="center" wrapText="1" indent="1"/>
    </xf>
    <xf numFmtId="0" fontId="8" fillId="16" borderId="86" xfId="0" applyFont="1" applyFill="1" applyBorder="1" applyAlignment="1">
      <alignment horizontal="left" vertical="center" wrapText="1" indent="1"/>
    </xf>
    <xf numFmtId="0" fontId="8" fillId="16" borderId="93" xfId="0" applyFont="1" applyFill="1" applyBorder="1" applyAlignment="1">
      <alignment horizontal="left" vertical="center" wrapText="1" indent="1"/>
    </xf>
    <xf numFmtId="0" fontId="8" fillId="16" borderId="56" xfId="0" applyFont="1" applyFill="1" applyBorder="1" applyAlignment="1">
      <alignment horizontal="left" vertical="center" wrapText="1" indent="1"/>
    </xf>
    <xf numFmtId="0" fontId="8" fillId="16" borderId="94" xfId="0" applyFont="1" applyFill="1" applyBorder="1" applyAlignment="1">
      <alignment horizontal="left" vertical="center" wrapText="1" indent="1"/>
    </xf>
    <xf numFmtId="0" fontId="8" fillId="16" borderId="95" xfId="0" applyFont="1" applyFill="1" applyBorder="1" applyAlignment="1">
      <alignment horizontal="left" vertical="center" wrapText="1" indent="1"/>
    </xf>
    <xf numFmtId="0" fontId="8" fillId="16" borderId="96" xfId="0" applyFont="1" applyFill="1" applyBorder="1" applyAlignment="1">
      <alignment horizontal="left" vertical="center" wrapText="1" indent="1"/>
    </xf>
    <xf numFmtId="0" fontId="8" fillId="16" borderId="97" xfId="0" applyFont="1" applyFill="1" applyBorder="1" applyAlignment="1">
      <alignment horizontal="left" vertical="center" wrapText="1" indent="1"/>
    </xf>
    <xf numFmtId="0" fontId="8" fillId="16" borderId="98" xfId="0" applyFont="1" applyFill="1" applyBorder="1" applyAlignment="1">
      <alignment horizontal="left" vertical="center" wrapText="1" indent="1"/>
    </xf>
    <xf numFmtId="0" fontId="8" fillId="16" borderId="0" xfId="0" applyFont="1" applyFill="1" applyAlignment="1">
      <alignment horizontal="left" vertical="center" wrapText="1" indent="1"/>
    </xf>
    <xf numFmtId="0" fontId="8" fillId="16" borderId="100" xfId="0" applyFont="1" applyFill="1" applyBorder="1" applyAlignment="1">
      <alignment horizontal="left" vertical="center" wrapText="1" indent="1"/>
    </xf>
    <xf numFmtId="0" fontId="6" fillId="17" borderId="99" xfId="0" applyFont="1" applyFill="1" applyBorder="1" applyAlignment="1">
      <alignment horizontal="left" vertical="center" wrapText="1" indent="1"/>
    </xf>
    <xf numFmtId="0" fontId="6" fillId="16" borderId="98" xfId="0" applyFont="1" applyFill="1" applyBorder="1" applyAlignment="1">
      <alignment horizontal="left" vertical="center" wrapText="1" indent="1"/>
    </xf>
    <xf numFmtId="0" fontId="6" fillId="17" borderId="77" xfId="0" applyFont="1" applyFill="1" applyBorder="1" applyAlignment="1">
      <alignment horizontal="left" vertical="center" wrapText="1" indent="1"/>
    </xf>
    <xf numFmtId="0" fontId="6" fillId="16" borderId="96" xfId="0" applyFont="1" applyFill="1" applyBorder="1" applyAlignment="1">
      <alignment horizontal="left" vertical="center" wrapText="1" indent="1"/>
    </xf>
    <xf numFmtId="0" fontId="6" fillId="17" borderId="89" xfId="0" applyFont="1" applyFill="1" applyBorder="1" applyAlignment="1">
      <alignment horizontal="left" vertical="center" wrapText="1" indent="1"/>
    </xf>
    <xf numFmtId="0" fontId="6" fillId="16" borderId="0" xfId="0" applyFont="1" applyFill="1" applyAlignment="1">
      <alignment horizontal="left" vertical="center" wrapText="1" indent="1"/>
    </xf>
    <xf numFmtId="0" fontId="8" fillId="17" borderId="102" xfId="0" applyFont="1" applyFill="1" applyBorder="1" applyAlignment="1">
      <alignment horizontal="left" vertical="center" wrapText="1" indent="1"/>
    </xf>
    <xf numFmtId="0" fontId="8" fillId="18" borderId="101" xfId="0" applyFont="1" applyFill="1" applyBorder="1" applyAlignment="1">
      <alignment horizontal="left" vertical="center" wrapText="1" indent="1"/>
    </xf>
    <xf numFmtId="0" fontId="8" fillId="17" borderId="104" xfId="0" applyFont="1" applyFill="1" applyBorder="1" applyAlignment="1">
      <alignment horizontal="left" vertical="center" wrapText="1" indent="1"/>
    </xf>
    <xf numFmtId="0" fontId="8" fillId="18" borderId="103" xfId="0" applyFont="1" applyFill="1" applyBorder="1" applyAlignment="1">
      <alignment horizontal="left" vertical="center" wrapText="1" indent="1"/>
    </xf>
    <xf numFmtId="0" fontId="8" fillId="17" borderId="106" xfId="0" applyFont="1" applyFill="1" applyBorder="1" applyAlignment="1">
      <alignment horizontal="left" vertical="center" wrapText="1" indent="1"/>
    </xf>
    <xf numFmtId="0" fontId="8" fillId="18" borderId="105" xfId="0" applyFont="1" applyFill="1" applyBorder="1" applyAlignment="1">
      <alignment horizontal="left" vertical="center" wrapText="1" indent="1"/>
    </xf>
    <xf numFmtId="0" fontId="8" fillId="18" borderId="108" xfId="0" applyFont="1" applyFill="1" applyBorder="1" applyAlignment="1">
      <alignment horizontal="left" vertical="center" wrapText="1" indent="1"/>
    </xf>
    <xf numFmtId="0" fontId="8" fillId="17" borderId="107" xfId="0" applyFont="1" applyFill="1" applyBorder="1" applyAlignment="1">
      <alignment horizontal="left" vertical="center" wrapText="1" indent="1"/>
    </xf>
    <xf numFmtId="0" fontId="8" fillId="17" borderId="95" xfId="0" applyFont="1" applyFill="1" applyBorder="1" applyAlignment="1">
      <alignment horizontal="left" vertical="center" wrapText="1" indent="1"/>
    </xf>
    <xf numFmtId="0" fontId="8" fillId="17" borderId="32" xfId="0" applyFont="1" applyFill="1" applyBorder="1" applyAlignment="1">
      <alignment horizontal="left" vertical="center" wrapText="1" indent="1"/>
    </xf>
    <xf numFmtId="0" fontId="8" fillId="17" borderId="0" xfId="0" applyFont="1" applyFill="1" applyAlignment="1">
      <alignment horizontal="left" vertical="center" wrapText="1" indent="1"/>
    </xf>
    <xf numFmtId="0" fontId="8" fillId="18" borderId="110" xfId="0" applyFont="1" applyFill="1" applyBorder="1" applyAlignment="1">
      <alignment horizontal="left" vertical="center" wrapText="1" indent="1"/>
    </xf>
    <xf numFmtId="0" fontId="8" fillId="17" borderId="109" xfId="0" applyFont="1" applyFill="1" applyBorder="1" applyAlignment="1">
      <alignment horizontal="left" vertical="center" wrapText="1" indent="1"/>
    </xf>
    <xf numFmtId="0" fontId="8" fillId="18" borderId="112" xfId="0" applyFont="1" applyFill="1" applyBorder="1" applyAlignment="1">
      <alignment horizontal="left" vertical="center" wrapText="1" indent="1"/>
    </xf>
    <xf numFmtId="0" fontId="8" fillId="17" borderId="111" xfId="0" applyFont="1" applyFill="1" applyBorder="1" applyAlignment="1">
      <alignment horizontal="left" vertical="center" wrapText="1" indent="1"/>
    </xf>
    <xf numFmtId="0" fontId="8" fillId="18" borderId="113" xfId="0" applyFont="1" applyFill="1" applyBorder="1" applyAlignment="1">
      <alignment horizontal="left" vertical="center" wrapText="1" indent="1"/>
    </xf>
    <xf numFmtId="0" fontId="8" fillId="17" borderId="114" xfId="0" applyFont="1" applyFill="1" applyBorder="1" applyAlignment="1">
      <alignment horizontal="left" vertical="center" wrapText="1" indent="1"/>
    </xf>
    <xf numFmtId="0" fontId="6" fillId="14" borderId="82" xfId="0" applyFont="1" applyFill="1" applyBorder="1" applyAlignment="1">
      <alignment horizontal="left" vertical="center" wrapText="1" indent="1"/>
    </xf>
    <xf numFmtId="0" fontId="1" fillId="0" borderId="116" xfId="0" applyFont="1" applyBorder="1" applyAlignment="1">
      <alignment horizontal="center" vertical="center" wrapText="1"/>
    </xf>
    <xf numFmtId="0" fontId="6" fillId="15" borderId="118" xfId="0" applyFont="1" applyFill="1" applyBorder="1" applyAlignment="1">
      <alignment horizontal="left" vertical="center" wrapText="1" indent="1"/>
    </xf>
    <xf numFmtId="0" fontId="1" fillId="0" borderId="117" xfId="0" applyFont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/>
    </xf>
    <xf numFmtId="0" fontId="6" fillId="17" borderId="121" xfId="0" applyFont="1" applyFill="1" applyBorder="1" applyAlignment="1">
      <alignment horizontal="left" vertical="center" wrapText="1" indent="1"/>
    </xf>
    <xf numFmtId="0" fontId="1" fillId="0" borderId="120" xfId="0" applyFont="1" applyBorder="1" applyAlignment="1">
      <alignment horizontal="center" vertical="center" wrapText="1"/>
    </xf>
    <xf numFmtId="0" fontId="1" fillId="0" borderId="1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>
      <alignment vertical="top"/>
    </xf>
    <xf numFmtId="0" fontId="1" fillId="0" borderId="162" xfId="0" applyFont="1" applyBorder="1" applyAlignment="1">
      <alignment horizontal="center" vertical="center" wrapText="1"/>
    </xf>
    <xf numFmtId="0" fontId="1" fillId="0" borderId="163" xfId="0" applyFont="1" applyBorder="1" applyAlignment="1">
      <alignment horizontal="center" vertical="center" wrapText="1"/>
    </xf>
    <xf numFmtId="0" fontId="1" fillId="0" borderId="140" xfId="0" applyFont="1" applyBorder="1" applyAlignment="1">
      <alignment horizontal="center" vertical="center" wrapText="1"/>
    </xf>
    <xf numFmtId="0" fontId="8" fillId="18" borderId="182" xfId="0" applyFont="1" applyFill="1" applyBorder="1" applyAlignment="1">
      <alignment horizontal="left" vertical="center" wrapText="1" indent="1"/>
    </xf>
    <xf numFmtId="0" fontId="8" fillId="18" borderId="183" xfId="0" applyFont="1" applyFill="1" applyBorder="1" applyAlignment="1">
      <alignment horizontal="left" vertical="center" wrapText="1" indent="1"/>
    </xf>
    <xf numFmtId="0" fontId="8" fillId="18" borderId="184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15" fillId="0" borderId="180" xfId="0" applyFont="1" applyBorder="1" applyAlignment="1">
      <alignment horizontal="center" vertical="center" wrapText="1"/>
    </xf>
    <xf numFmtId="0" fontId="16" fillId="6" borderId="74" xfId="0" applyFont="1" applyFill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0" fontId="16" fillId="4" borderId="57" xfId="0" applyFont="1" applyFill="1" applyBorder="1" applyAlignment="1">
      <alignment horizontal="center" vertical="center" wrapText="1"/>
    </xf>
    <xf numFmtId="0" fontId="16" fillId="3" borderId="60" xfId="0" applyFont="1" applyFill="1" applyBorder="1" applyAlignment="1">
      <alignment horizontal="center" vertical="center" wrapText="1"/>
    </xf>
    <xf numFmtId="0" fontId="16" fillId="5" borderId="62" xfId="0" applyFont="1" applyFill="1" applyBorder="1" applyAlignment="1">
      <alignment horizontal="center" vertical="center" wrapText="1"/>
    </xf>
    <xf numFmtId="0" fontId="15" fillId="0" borderId="181" xfId="0" applyFont="1" applyBorder="1" applyAlignment="1">
      <alignment horizontal="center" vertical="center" wrapText="1"/>
    </xf>
    <xf numFmtId="0" fontId="18" fillId="12" borderId="64" xfId="0" applyFont="1" applyFill="1" applyBorder="1" applyAlignment="1">
      <alignment horizontal="center" vertical="center" wrapText="1"/>
    </xf>
    <xf numFmtId="0" fontId="18" fillId="12" borderId="65" xfId="0" applyFont="1" applyFill="1" applyBorder="1" applyAlignment="1">
      <alignment horizontal="center" vertical="center" wrapText="1"/>
    </xf>
    <xf numFmtId="0" fontId="18" fillId="12" borderId="67" xfId="0" applyFont="1" applyFill="1" applyBorder="1" applyAlignment="1">
      <alignment horizontal="center" vertical="center" wrapText="1"/>
    </xf>
    <xf numFmtId="0" fontId="18" fillId="12" borderId="68" xfId="0" applyFont="1" applyFill="1" applyBorder="1" applyAlignment="1">
      <alignment horizontal="center" vertical="center" wrapText="1"/>
    </xf>
    <xf numFmtId="0" fontId="18" fillId="12" borderId="69" xfId="0" applyFont="1" applyFill="1" applyBorder="1" applyAlignment="1">
      <alignment horizontal="center" vertical="center" wrapText="1"/>
    </xf>
    <xf numFmtId="0" fontId="18" fillId="12" borderId="70" xfId="0" applyFont="1" applyFill="1" applyBorder="1" applyAlignment="1">
      <alignment horizontal="center" vertical="center" wrapText="1"/>
    </xf>
    <xf numFmtId="0" fontId="18" fillId="12" borderId="63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18" fillId="12" borderId="72" xfId="0" applyFont="1" applyFill="1" applyBorder="1" applyAlignment="1">
      <alignment horizontal="center" vertical="center" wrapText="1"/>
    </xf>
    <xf numFmtId="0" fontId="18" fillId="12" borderId="115" xfId="0" applyFont="1" applyFill="1" applyBorder="1" applyAlignment="1">
      <alignment horizontal="center" vertical="center" wrapText="1"/>
    </xf>
    <xf numFmtId="0" fontId="16" fillId="3" borderId="61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6" borderId="52" xfId="0" applyFont="1" applyFill="1" applyBorder="1" applyAlignment="1">
      <alignment horizontal="center" vertical="center" wrapText="1"/>
    </xf>
    <xf numFmtId="0" fontId="16" fillId="4" borderId="5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5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0" fillId="0" borderId="10" xfId="0" applyBorder="1">
      <alignment vertical="top"/>
    </xf>
    <xf numFmtId="0" fontId="25" fillId="6" borderId="124" xfId="0" applyFont="1" applyFill="1" applyBorder="1" applyAlignment="1">
      <alignment horizontal="center" vertical="center" wrapText="1"/>
    </xf>
    <xf numFmtId="0" fontId="26" fillId="13" borderId="9" xfId="0" applyFont="1" applyFill="1" applyBorder="1" applyAlignment="1">
      <alignment horizontal="left" vertical="center" wrapText="1" indent="1"/>
    </xf>
    <xf numFmtId="0" fontId="26" fillId="13" borderId="16" xfId="0" applyFont="1" applyFill="1" applyBorder="1" applyAlignment="1">
      <alignment horizontal="left" vertical="center" wrapText="1" indent="1"/>
    </xf>
    <xf numFmtId="0" fontId="26" fillId="13" borderId="17" xfId="0" applyFont="1" applyFill="1" applyBorder="1" applyAlignment="1">
      <alignment horizontal="left" vertical="center" wrapText="1" indent="1"/>
    </xf>
    <xf numFmtId="0" fontId="25" fillId="6" borderId="125" xfId="0" applyFont="1" applyFill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left" vertical="center" wrapText="1" indent="1"/>
    </xf>
    <xf numFmtId="0" fontId="26" fillId="13" borderId="18" xfId="0" applyFont="1" applyFill="1" applyBorder="1" applyAlignment="1">
      <alignment horizontal="left" vertical="center" wrapText="1" indent="1"/>
    </xf>
    <xf numFmtId="0" fontId="25" fillId="2" borderId="127" xfId="0" applyFont="1" applyFill="1" applyBorder="1" applyAlignment="1">
      <alignment horizontal="center" vertical="center" wrapText="1"/>
    </xf>
    <xf numFmtId="0" fontId="26" fillId="13" borderId="8" xfId="0" applyFont="1" applyFill="1" applyBorder="1" applyAlignment="1">
      <alignment horizontal="left" vertical="center" wrapText="1" indent="1"/>
    </xf>
    <xf numFmtId="0" fontId="26" fillId="13" borderId="20" xfId="0" applyFont="1" applyFill="1" applyBorder="1" applyAlignment="1">
      <alignment horizontal="left" vertical="center" wrapText="1" indent="1"/>
    </xf>
    <xf numFmtId="0" fontId="26" fillId="13" borderId="5" xfId="0" applyFont="1" applyFill="1" applyBorder="1" applyAlignment="1">
      <alignment horizontal="left" vertical="center" wrapText="1" indent="1"/>
    </xf>
    <xf numFmtId="0" fontId="0" fillId="0" borderId="6" xfId="0" applyBorder="1">
      <alignment vertical="top"/>
    </xf>
    <xf numFmtId="0" fontId="26" fillId="13" borderId="21" xfId="0" applyFont="1" applyFill="1" applyBorder="1" applyAlignment="1">
      <alignment horizontal="left" vertical="center" wrapText="1" indent="1"/>
    </xf>
    <xf numFmtId="0" fontId="26" fillId="13" borderId="19" xfId="0" applyFont="1" applyFill="1" applyBorder="1" applyAlignment="1">
      <alignment horizontal="left" vertical="center" wrapText="1" indent="1"/>
    </xf>
    <xf numFmtId="0" fontId="25" fillId="2" borderId="128" xfId="0" applyFont="1" applyFill="1" applyBorder="1" applyAlignment="1">
      <alignment horizontal="center" vertical="center" wrapText="1"/>
    </xf>
    <xf numFmtId="0" fontId="26" fillId="13" borderId="7" xfId="0" applyFont="1" applyFill="1" applyBorder="1" applyAlignment="1">
      <alignment horizontal="left" vertical="center" wrapText="1" indent="1"/>
    </xf>
    <xf numFmtId="0" fontId="26" fillId="13" borderId="24" xfId="0" applyFont="1" applyFill="1" applyBorder="1" applyAlignment="1">
      <alignment horizontal="left" vertical="center" wrapText="1" indent="1"/>
    </xf>
    <xf numFmtId="0" fontId="0" fillId="0" borderId="26" xfId="0" applyBorder="1">
      <alignment vertical="top"/>
    </xf>
    <xf numFmtId="0" fontId="25" fillId="4" borderId="130" xfId="0" applyFont="1" applyFill="1" applyBorder="1" applyAlignment="1">
      <alignment horizontal="center" vertical="center" wrapText="1"/>
    </xf>
    <xf numFmtId="0" fontId="26" fillId="13" borderId="26" xfId="0" applyFont="1" applyFill="1" applyBorder="1" applyAlignment="1">
      <alignment horizontal="left" vertical="center" wrapText="1" indent="1"/>
    </xf>
    <xf numFmtId="0" fontId="12" fillId="13" borderId="22" xfId="0" applyFont="1" applyFill="1" applyBorder="1" applyAlignment="1">
      <alignment horizontal="left" vertical="center" wrapText="1" indent="1"/>
    </xf>
    <xf numFmtId="0" fontId="12" fillId="13" borderId="25" xfId="0" applyFont="1" applyFill="1" applyBorder="1" applyAlignment="1">
      <alignment horizontal="left" vertical="center" wrapText="1" indent="1"/>
    </xf>
    <xf numFmtId="0" fontId="12" fillId="13" borderId="0" xfId="0" applyFont="1" applyFill="1" applyAlignment="1">
      <alignment horizontal="left" vertical="center" wrapText="1" indent="1"/>
    </xf>
    <xf numFmtId="0" fontId="26" fillId="13" borderId="25" xfId="0" applyFont="1" applyFill="1" applyBorder="1" applyAlignment="1">
      <alignment horizontal="left" vertical="center" wrapText="1" indent="1"/>
    </xf>
    <xf numFmtId="0" fontId="12" fillId="13" borderId="23" xfId="0" applyFont="1" applyFill="1" applyBorder="1" applyAlignment="1">
      <alignment horizontal="left" vertical="center" wrapText="1" indent="1"/>
    </xf>
    <xf numFmtId="0" fontId="26" fillId="13" borderId="22" xfId="0" applyFont="1" applyFill="1" applyBorder="1" applyAlignment="1">
      <alignment horizontal="left" vertical="center" wrapText="1" indent="1"/>
    </xf>
    <xf numFmtId="0" fontId="25" fillId="4" borderId="131" xfId="0" applyFont="1" applyFill="1" applyBorder="1" applyAlignment="1">
      <alignment horizontal="center" vertical="center" wrapText="1"/>
    </xf>
    <xf numFmtId="0" fontId="26" fillId="13" borderId="30" xfId="0" applyFont="1" applyFill="1" applyBorder="1" applyAlignment="1">
      <alignment horizontal="left" vertical="center" wrapText="1" indent="1"/>
    </xf>
    <xf numFmtId="0" fontId="12" fillId="13" borderId="30" xfId="0" applyFont="1" applyFill="1" applyBorder="1" applyAlignment="1">
      <alignment horizontal="left" vertical="center" wrapText="1" indent="1"/>
    </xf>
    <xf numFmtId="0" fontId="12" fillId="13" borderId="31" xfId="0" applyFont="1" applyFill="1" applyBorder="1" applyAlignment="1">
      <alignment horizontal="left" vertical="center" wrapText="1" indent="1"/>
    </xf>
    <xf numFmtId="0" fontId="0" fillId="0" borderId="34" xfId="0" applyBorder="1">
      <alignment vertical="top"/>
    </xf>
    <xf numFmtId="0" fontId="25" fillId="3" borderId="133" xfId="0" applyFont="1" applyFill="1" applyBorder="1" applyAlignment="1">
      <alignment horizontal="center" vertical="center" wrapText="1"/>
    </xf>
    <xf numFmtId="0" fontId="26" fillId="13" borderId="36" xfId="0" applyFont="1" applyFill="1" applyBorder="1" applyAlignment="1">
      <alignment horizontal="left" vertical="center" wrapText="1" indent="1"/>
    </xf>
    <xf numFmtId="0" fontId="26" fillId="13" borderId="39" xfId="0" applyFont="1" applyFill="1" applyBorder="1" applyAlignment="1">
      <alignment horizontal="left" vertical="center" wrapText="1" indent="1"/>
    </xf>
    <xf numFmtId="0" fontId="26" fillId="13" borderId="38" xfId="0" applyFont="1" applyFill="1" applyBorder="1" applyAlignment="1">
      <alignment horizontal="left" vertical="center" wrapText="1" indent="1"/>
    </xf>
    <xf numFmtId="0" fontId="26" fillId="13" borderId="0" xfId="0" applyFont="1" applyFill="1" applyAlignment="1">
      <alignment horizontal="left" vertical="center" wrapText="1" indent="1"/>
    </xf>
    <xf numFmtId="0" fontId="26" fillId="13" borderId="37" xfId="0" applyFont="1" applyFill="1" applyBorder="1" applyAlignment="1">
      <alignment horizontal="left" vertical="center" wrapText="1" indent="1"/>
    </xf>
    <xf numFmtId="0" fontId="25" fillId="3" borderId="134" xfId="0" applyFont="1" applyFill="1" applyBorder="1" applyAlignment="1">
      <alignment horizontal="center" vertical="center" wrapText="1"/>
    </xf>
    <xf numFmtId="0" fontId="26" fillId="13" borderId="35" xfId="0" applyFont="1" applyFill="1" applyBorder="1" applyAlignment="1">
      <alignment horizontal="left" vertical="center" wrapText="1" indent="1"/>
    </xf>
    <xf numFmtId="0" fontId="26" fillId="13" borderId="40" xfId="0" applyFont="1" applyFill="1" applyBorder="1" applyAlignment="1">
      <alignment horizontal="left" vertical="center" wrapText="1" indent="1"/>
    </xf>
    <xf numFmtId="0" fontId="25" fillId="5" borderId="136" xfId="0" applyFont="1" applyFill="1" applyBorder="1" applyAlignment="1">
      <alignment horizontal="center" vertical="center" wrapText="1"/>
    </xf>
    <xf numFmtId="0" fontId="26" fillId="13" borderId="44" xfId="0" applyFont="1" applyFill="1" applyBorder="1" applyAlignment="1">
      <alignment horizontal="left" vertical="center" wrapText="1" indent="1"/>
    </xf>
    <xf numFmtId="0" fontId="26" fillId="13" borderId="47" xfId="0" applyFont="1" applyFill="1" applyBorder="1" applyAlignment="1">
      <alignment horizontal="left" vertical="center" wrapText="1" indent="1"/>
    </xf>
    <xf numFmtId="0" fontId="26" fillId="13" borderId="45" xfId="0" applyFont="1" applyFill="1" applyBorder="1" applyAlignment="1">
      <alignment horizontal="left" vertical="center" wrapText="1" indent="1"/>
    </xf>
    <xf numFmtId="0" fontId="0" fillId="0" borderId="41" xfId="0" applyBorder="1">
      <alignment vertical="top"/>
    </xf>
    <xf numFmtId="0" fontId="26" fillId="13" borderId="46" xfId="0" applyFont="1" applyFill="1" applyBorder="1" applyAlignment="1">
      <alignment horizontal="left" vertical="center" wrapText="1" indent="1"/>
    </xf>
    <xf numFmtId="0" fontId="26" fillId="13" borderId="48" xfId="0" applyFont="1" applyFill="1" applyBorder="1" applyAlignment="1">
      <alignment horizontal="left" vertical="center" wrapText="1" indent="1"/>
    </xf>
    <xf numFmtId="0" fontId="25" fillId="5" borderId="137" xfId="0" applyFont="1" applyFill="1" applyBorder="1" applyAlignment="1">
      <alignment horizontal="center" vertical="center" wrapText="1"/>
    </xf>
    <xf numFmtId="0" fontId="26" fillId="13" borderId="49" xfId="0" applyFont="1" applyFill="1" applyBorder="1" applyAlignment="1">
      <alignment horizontal="left" vertical="center" wrapText="1" indent="1"/>
    </xf>
    <xf numFmtId="0" fontId="0" fillId="0" borderId="43" xfId="0" applyBorder="1">
      <alignment vertical="top"/>
    </xf>
    <xf numFmtId="0" fontId="15" fillId="0" borderId="0" xfId="0" applyFont="1" applyAlignment="1">
      <alignment horizontal="center" vertical="center" wrapText="1"/>
    </xf>
    <xf numFmtId="0" fontId="31" fillId="14" borderId="9" xfId="0" applyFont="1" applyFill="1" applyBorder="1" applyAlignment="1">
      <alignment horizontal="center" vertical="center" wrapText="1"/>
    </xf>
    <xf numFmtId="0" fontId="31" fillId="14" borderId="11" xfId="0" applyFont="1" applyFill="1" applyBorder="1" applyAlignment="1">
      <alignment horizontal="center" vertical="center" wrapText="1"/>
    </xf>
    <xf numFmtId="0" fontId="31" fillId="14" borderId="13" xfId="0" applyFont="1" applyFill="1" applyBorder="1" applyAlignment="1">
      <alignment horizontal="center" vertical="center" wrapText="1"/>
    </xf>
    <xf numFmtId="0" fontId="32" fillId="15" borderId="5" xfId="0" applyFont="1" applyFill="1" applyBorder="1" applyAlignment="1">
      <alignment horizontal="center" vertical="center" wrapText="1"/>
    </xf>
    <xf numFmtId="0" fontId="32" fillId="15" borderId="19" xfId="0" applyFont="1" applyFill="1" applyBorder="1" applyAlignment="1">
      <alignment horizontal="center" vertical="center" wrapText="1"/>
    </xf>
    <xf numFmtId="0" fontId="33" fillId="16" borderId="22" xfId="0" applyFont="1" applyFill="1" applyBorder="1" applyAlignment="1">
      <alignment horizontal="center" vertical="center" wrapText="1"/>
    </xf>
    <xf numFmtId="0" fontId="33" fillId="16" borderId="23" xfId="0" applyFont="1" applyFill="1" applyBorder="1" applyAlignment="1">
      <alignment horizontal="center" vertical="center" wrapText="1"/>
    </xf>
    <xf numFmtId="0" fontId="33" fillId="16" borderId="25" xfId="0" applyFont="1" applyFill="1" applyBorder="1" applyAlignment="1">
      <alignment horizontal="center" vertical="center" wrapText="1"/>
    </xf>
    <xf numFmtId="0" fontId="34" fillId="17" borderId="34" xfId="0" applyFont="1" applyFill="1" applyBorder="1" applyAlignment="1">
      <alignment horizontal="center" vertical="center" wrapText="1"/>
    </xf>
    <xf numFmtId="0" fontId="34" fillId="17" borderId="33" xfId="0" applyFont="1" applyFill="1" applyBorder="1" applyAlignment="1">
      <alignment horizontal="center" vertical="center" wrapText="1"/>
    </xf>
    <xf numFmtId="0" fontId="34" fillId="17" borderId="36" xfId="0" applyFont="1" applyFill="1" applyBorder="1" applyAlignment="1">
      <alignment horizontal="center" vertical="center" wrapText="1"/>
    </xf>
    <xf numFmtId="0" fontId="35" fillId="18" borderId="44" xfId="0" applyFont="1" applyFill="1" applyBorder="1" applyAlignment="1">
      <alignment horizontal="center" vertical="center" wrapText="1"/>
    </xf>
    <xf numFmtId="0" fontId="35" fillId="18" borderId="43" xfId="0" applyFont="1" applyFill="1" applyBorder="1" applyAlignment="1">
      <alignment horizontal="center" vertical="center" wrapText="1"/>
    </xf>
    <xf numFmtId="0" fontId="35" fillId="18" borderId="45" xfId="0" applyFont="1" applyFill="1" applyBorder="1" applyAlignment="1">
      <alignment horizontal="center" vertical="center" wrapText="1"/>
    </xf>
    <xf numFmtId="0" fontId="35" fillId="18" borderId="46" xfId="0" applyFont="1" applyFill="1" applyBorder="1" applyAlignment="1">
      <alignment horizontal="center" vertical="center" wrapText="1"/>
    </xf>
    <xf numFmtId="0" fontId="20" fillId="13" borderId="0" xfId="0" applyFont="1" applyFill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39" fillId="13" borderId="149" xfId="0" applyFont="1" applyFill="1" applyBorder="1" applyAlignment="1">
      <alignment horizontal="center" vertical="center" wrapText="1"/>
    </xf>
    <xf numFmtId="0" fontId="26" fillId="13" borderId="156" xfId="0" applyFont="1" applyFill="1" applyBorder="1" applyAlignment="1">
      <alignment horizontal="left" vertical="center" wrapText="1" indent="1"/>
    </xf>
    <xf numFmtId="0" fontId="26" fillId="13" borderId="163" xfId="0" applyFont="1" applyFill="1" applyBorder="1" applyAlignment="1">
      <alignment horizontal="left" vertical="center" wrapText="1" indent="1"/>
    </xf>
    <xf numFmtId="0" fontId="39" fillId="13" borderId="148" xfId="0" applyFont="1" applyFill="1" applyBorder="1" applyAlignment="1">
      <alignment horizontal="center" vertical="center" wrapText="1"/>
    </xf>
    <xf numFmtId="0" fontId="26" fillId="13" borderId="142" xfId="0" applyFont="1" applyFill="1" applyBorder="1" applyAlignment="1">
      <alignment horizontal="left" vertical="center" wrapText="1" indent="1"/>
    </xf>
    <xf numFmtId="0" fontId="26" fillId="13" borderId="140" xfId="0" applyFont="1" applyFill="1" applyBorder="1" applyAlignment="1">
      <alignment horizontal="left" vertical="center" wrapText="1" indent="1"/>
    </xf>
    <xf numFmtId="0" fontId="39" fillId="13" borderId="167" xfId="0" applyFont="1" applyFill="1" applyBorder="1" applyAlignment="1">
      <alignment horizontal="center" vertical="center" wrapText="1"/>
    </xf>
    <xf numFmtId="0" fontId="26" fillId="13" borderId="168" xfId="0" applyFont="1" applyFill="1" applyBorder="1" applyAlignment="1">
      <alignment horizontal="left" vertical="center" wrapText="1" indent="1"/>
    </xf>
    <xf numFmtId="0" fontId="26" fillId="13" borderId="169" xfId="0" applyFont="1" applyFill="1" applyBorder="1" applyAlignment="1">
      <alignment horizontal="left" vertical="center" wrapText="1" indent="1"/>
    </xf>
    <xf numFmtId="0" fontId="41" fillId="13" borderId="147" xfId="0" applyFont="1" applyFill="1" applyBorder="1" applyAlignment="1">
      <alignment horizontal="center" vertical="center" wrapText="1"/>
    </xf>
    <xf numFmtId="0" fontId="41" fillId="13" borderId="146" xfId="0" applyFont="1" applyFill="1" applyBorder="1" applyAlignment="1">
      <alignment horizontal="center" vertical="center" wrapText="1"/>
    </xf>
    <xf numFmtId="0" fontId="41" fillId="13" borderId="166" xfId="0" applyFont="1" applyFill="1" applyBorder="1" applyAlignment="1">
      <alignment horizontal="center" vertical="center" wrapText="1"/>
    </xf>
    <xf numFmtId="0" fontId="42" fillId="13" borderId="143" xfId="0" applyFont="1" applyFill="1" applyBorder="1" applyAlignment="1">
      <alignment horizontal="center" vertical="center" wrapText="1"/>
    </xf>
    <xf numFmtId="0" fontId="12" fillId="13" borderId="163" xfId="0" applyFont="1" applyFill="1" applyBorder="1" applyAlignment="1">
      <alignment horizontal="left" vertical="center" wrapText="1" indent="1"/>
    </xf>
    <xf numFmtId="0" fontId="12" fillId="13" borderId="140" xfId="0" applyFont="1" applyFill="1" applyBorder="1" applyAlignment="1">
      <alignment horizontal="left" vertical="center" wrapText="1" indent="1"/>
    </xf>
    <xf numFmtId="0" fontId="42" fillId="13" borderId="165" xfId="0" applyFont="1" applyFill="1" applyBorder="1" applyAlignment="1">
      <alignment horizontal="center" vertical="center" wrapText="1"/>
    </xf>
    <xf numFmtId="0" fontId="12" fillId="13" borderId="169" xfId="0" applyFont="1" applyFill="1" applyBorder="1" applyAlignment="1">
      <alignment horizontal="left" vertical="center" wrapText="1" indent="1"/>
    </xf>
    <xf numFmtId="0" fontId="43" fillId="13" borderId="139" xfId="0" applyFont="1" applyFill="1" applyBorder="1" applyAlignment="1">
      <alignment horizontal="center" vertical="center" wrapText="1"/>
    </xf>
    <xf numFmtId="0" fontId="26" fillId="13" borderId="170" xfId="0" applyFont="1" applyFill="1" applyBorder="1" applyAlignment="1">
      <alignment horizontal="left" vertical="center" wrapText="1" indent="1"/>
    </xf>
    <xf numFmtId="0" fontId="26" fillId="13" borderId="171" xfId="0" applyFont="1" applyFill="1" applyBorder="1" applyAlignment="1">
      <alignment horizontal="left" vertical="center" wrapText="1" indent="1"/>
    </xf>
    <xf numFmtId="0" fontId="26" fillId="13" borderId="157" xfId="0" applyFont="1" applyFill="1" applyBorder="1" applyAlignment="1">
      <alignment horizontal="left" vertical="center" wrapText="1" indent="1"/>
    </xf>
    <xf numFmtId="0" fontId="26" fillId="13" borderId="160" xfId="0" applyFont="1" applyFill="1" applyBorder="1" applyAlignment="1">
      <alignment horizontal="left" vertical="center" wrapText="1" indent="1"/>
    </xf>
    <xf numFmtId="0" fontId="26" fillId="13" borderId="158" xfId="0" applyFont="1" applyFill="1" applyBorder="1" applyAlignment="1">
      <alignment horizontal="left" vertical="center" wrapText="1" indent="1"/>
    </xf>
    <xf numFmtId="0" fontId="26" fillId="13" borderId="161" xfId="0" applyFont="1" applyFill="1" applyBorder="1" applyAlignment="1">
      <alignment horizontal="left" vertical="center" wrapText="1" indent="1"/>
    </xf>
    <xf numFmtId="0" fontId="26" fillId="13" borderId="162" xfId="0" applyFont="1" applyFill="1" applyBorder="1" applyAlignment="1">
      <alignment horizontal="left" vertical="center" wrapText="1" indent="1"/>
    </xf>
    <xf numFmtId="0" fontId="43" fillId="13" borderId="172" xfId="0" applyFont="1" applyFill="1" applyBorder="1" applyAlignment="1">
      <alignment horizontal="center" vertical="center" wrapText="1"/>
    </xf>
    <xf numFmtId="0" fontId="26" fillId="13" borderId="164" xfId="0" applyFont="1" applyFill="1" applyBorder="1" applyAlignment="1">
      <alignment horizontal="left" vertical="center" wrapText="1" indent="1"/>
    </xf>
    <xf numFmtId="0" fontId="45" fillId="13" borderId="138" xfId="0" applyFont="1" applyFill="1" applyBorder="1" applyAlignment="1">
      <alignment horizontal="center" vertical="center" wrapText="1"/>
    </xf>
    <xf numFmtId="0" fontId="26" fillId="13" borderId="152" xfId="0" applyFont="1" applyFill="1" applyBorder="1" applyAlignment="1">
      <alignment horizontal="left" vertical="center" wrapText="1" indent="1"/>
    </xf>
    <xf numFmtId="0" fontId="26" fillId="13" borderId="2" xfId="0" applyFont="1" applyFill="1" applyBorder="1" applyAlignment="1">
      <alignment horizontal="left" vertical="center" wrapText="1" indent="1"/>
    </xf>
    <xf numFmtId="0" fontId="26" fillId="13" borderId="1" xfId="0" applyFont="1" applyFill="1" applyBorder="1" applyAlignment="1">
      <alignment horizontal="left" vertical="center" wrapText="1" indent="1"/>
    </xf>
    <xf numFmtId="0" fontId="26" fillId="13" borderId="159" xfId="0" applyFont="1" applyFill="1" applyBorder="1" applyAlignment="1">
      <alignment horizontal="left" vertical="center" wrapText="1" indent="1"/>
    </xf>
    <xf numFmtId="0" fontId="26" fillId="13" borderId="153" xfId="0" applyFont="1" applyFill="1" applyBorder="1" applyAlignment="1">
      <alignment horizontal="left" vertical="center" wrapText="1" indent="1"/>
    </xf>
    <xf numFmtId="0" fontId="26" fillId="13" borderId="4" xfId="0" applyFont="1" applyFill="1" applyBorder="1" applyAlignment="1">
      <alignment horizontal="left" vertical="center" wrapText="1" indent="1"/>
    </xf>
    <xf numFmtId="0" fontId="26" fillId="13" borderId="3" xfId="0" applyFont="1" applyFill="1" applyBorder="1" applyAlignment="1">
      <alignment horizontal="left" vertical="center" wrapText="1" indent="1"/>
    </xf>
    <xf numFmtId="0" fontId="26" fillId="13" borderId="145" xfId="0" applyFont="1" applyFill="1" applyBorder="1" applyAlignment="1">
      <alignment horizontal="left" vertical="center" wrapText="1" indent="1"/>
    </xf>
    <xf numFmtId="0" fontId="26" fillId="13" borderId="151" xfId="0" applyFont="1" applyFill="1" applyBorder="1" applyAlignment="1">
      <alignment horizontal="left" vertical="center" wrapText="1" indent="1"/>
    </xf>
    <xf numFmtId="0" fontId="26" fillId="13" borderId="154" xfId="0" applyFont="1" applyFill="1" applyBorder="1" applyAlignment="1">
      <alignment horizontal="left" vertical="center" wrapText="1" indent="1"/>
    </xf>
    <xf numFmtId="0" fontId="26" fillId="13" borderId="155" xfId="0" applyFont="1" applyFill="1" applyBorder="1" applyAlignment="1">
      <alignment horizontal="left" vertical="center" wrapText="1" indent="1"/>
    </xf>
    <xf numFmtId="0" fontId="46" fillId="18" borderId="138" xfId="0" applyFont="1" applyFill="1" applyBorder="1" applyAlignment="1">
      <alignment horizontal="center" vertical="center" wrapText="1"/>
    </xf>
    <xf numFmtId="0" fontId="34" fillId="17" borderId="139" xfId="0" applyFont="1" applyFill="1" applyBorder="1" applyAlignment="1">
      <alignment horizontal="center" vertical="center" wrapText="1"/>
    </xf>
    <xf numFmtId="0" fontId="33" fillId="16" borderId="144" xfId="0" applyFont="1" applyFill="1" applyBorder="1" applyAlignment="1">
      <alignment horizontal="center" vertical="center" wrapText="1"/>
    </xf>
    <xf numFmtId="0" fontId="33" fillId="16" borderId="143" xfId="0" applyFont="1" applyFill="1" applyBorder="1" applyAlignment="1">
      <alignment horizontal="center" vertical="center" wrapText="1"/>
    </xf>
    <xf numFmtId="0" fontId="47" fillId="15" borderId="146" xfId="0" applyFont="1" applyFill="1" applyBorder="1" applyAlignment="1">
      <alignment horizontal="center" vertical="center" wrapText="1"/>
    </xf>
    <xf numFmtId="0" fontId="48" fillId="14" borderId="148" xfId="0" applyFont="1" applyFill="1" applyBorder="1" applyAlignment="1">
      <alignment horizontal="center" vertical="center" wrapText="1"/>
    </xf>
    <xf numFmtId="14" fontId="23" fillId="2" borderId="126" xfId="0" applyNumberFormat="1" applyFont="1" applyFill="1" applyBorder="1" applyAlignment="1">
      <alignment horizontal="center" vertical="center"/>
    </xf>
    <xf numFmtId="14" fontId="23" fillId="4" borderId="129" xfId="0" applyNumberFormat="1" applyFont="1" applyFill="1" applyBorder="1" applyAlignment="1">
      <alignment horizontal="center" vertical="center"/>
    </xf>
    <xf numFmtId="14" fontId="23" fillId="3" borderId="132" xfId="0" applyNumberFormat="1" applyFont="1" applyFill="1" applyBorder="1" applyAlignment="1">
      <alignment horizontal="center" vertical="center"/>
    </xf>
    <xf numFmtId="14" fontId="23" fillId="5" borderId="135" xfId="0" applyNumberFormat="1" applyFont="1" applyFill="1" applyBorder="1" applyAlignment="1">
      <alignment horizontal="center" vertical="center"/>
    </xf>
    <xf numFmtId="14" fontId="17" fillId="19" borderId="51" xfId="0" applyNumberFormat="1" applyFont="1" applyFill="1" applyBorder="1" applyAlignment="1">
      <alignment horizontal="center" vertical="center"/>
    </xf>
    <xf numFmtId="14" fontId="17" fillId="19" borderId="50" xfId="0" applyNumberFormat="1" applyFont="1" applyFill="1" applyBorder="1" applyAlignment="1">
      <alignment horizontal="center" vertical="center"/>
    </xf>
    <xf numFmtId="16" fontId="40" fillId="15" borderId="146" xfId="0" applyNumberFormat="1" applyFont="1" applyFill="1" applyBorder="1" applyAlignment="1">
      <alignment horizontal="center" vertical="center"/>
    </xf>
    <xf numFmtId="16" fontId="28" fillId="16" borderId="143" xfId="0" applyNumberFormat="1" applyFont="1" applyFill="1" applyBorder="1" applyAlignment="1">
      <alignment horizontal="center" vertical="center"/>
    </xf>
    <xf numFmtId="16" fontId="29" fillId="17" borderId="139" xfId="0" applyNumberFormat="1" applyFont="1" applyFill="1" applyBorder="1" applyAlignment="1">
      <alignment horizontal="center" vertical="center"/>
    </xf>
    <xf numFmtId="16" fontId="44" fillId="18" borderId="138" xfId="0" applyNumberFormat="1" applyFont="1" applyFill="1" applyBorder="1" applyAlignment="1">
      <alignment horizontal="center" vertical="center"/>
    </xf>
    <xf numFmtId="16" fontId="38" fillId="14" borderId="148" xfId="0" applyNumberFormat="1" applyFont="1" applyFill="1" applyBorder="1" applyAlignment="1">
      <alignment horizontal="center" vertical="center"/>
    </xf>
    <xf numFmtId="16" fontId="23" fillId="6" borderId="123" xfId="0" applyNumberFormat="1" applyFont="1" applyFill="1" applyBorder="1" applyAlignment="1">
      <alignment horizontal="center" vertical="center"/>
    </xf>
    <xf numFmtId="16" fontId="17" fillId="19" borderId="50" xfId="0" applyNumberFormat="1" applyFont="1" applyFill="1" applyBorder="1" applyAlignment="1">
      <alignment horizontal="center" vertical="center"/>
    </xf>
    <xf numFmtId="0" fontId="0" fillId="0" borderId="0" xfId="0" applyAlignment="1"/>
    <xf numFmtId="0" fontId="36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3" xfId="0" applyBorder="1" applyAlignment="1"/>
    <xf numFmtId="0" fontId="27" fillId="0" borderId="198" xfId="0" applyFont="1" applyBorder="1" applyAlignment="1">
      <alignment horizontal="center" vertical="center" wrapText="1"/>
    </xf>
    <xf numFmtId="0" fontId="0" fillId="0" borderId="150" xfId="0" applyBorder="1" applyAlignment="1"/>
    <xf numFmtId="0" fontId="0" fillId="0" borderId="174" xfId="0" applyBorder="1" applyAlignment="1"/>
    <xf numFmtId="0" fontId="24" fillId="0" borderId="197" xfId="0" applyFont="1" applyBorder="1" applyAlignment="1">
      <alignment horizontal="center" vertical="center" wrapText="1"/>
    </xf>
    <xf numFmtId="0" fontId="0" fillId="0" borderId="173" xfId="0" applyBorder="1" applyAlignment="1"/>
    <xf numFmtId="0" fontId="36" fillId="4" borderId="195" xfId="0" applyFont="1" applyFill="1" applyBorder="1" applyAlignment="1">
      <alignment horizontal="center" vertical="center" wrapText="1"/>
    </xf>
    <xf numFmtId="0" fontId="0" fillId="0" borderId="56" xfId="0" applyBorder="1" applyAlignment="1"/>
    <xf numFmtId="0" fontId="36" fillId="5" borderId="43" xfId="0" applyFont="1" applyFill="1" applyBorder="1" applyAlignment="1">
      <alignment horizontal="center" vertical="center" wrapText="1"/>
    </xf>
    <xf numFmtId="0" fontId="13" fillId="1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28" fillId="0" borderId="199" xfId="0" applyFont="1" applyBorder="1" applyAlignment="1">
      <alignment horizontal="center" vertical="center" wrapText="1"/>
    </xf>
    <xf numFmtId="0" fontId="0" fillId="0" borderId="141" xfId="0" applyBorder="1" applyAlignment="1"/>
    <xf numFmtId="0" fontId="36" fillId="3" borderId="194" xfId="0" applyFont="1" applyFill="1" applyBorder="1" applyAlignment="1">
      <alignment horizontal="center" vertical="center" wrapText="1"/>
    </xf>
    <xf numFmtId="0" fontId="0" fillId="0" borderId="49" xfId="0" applyBorder="1" applyAlignment="1"/>
    <xf numFmtId="0" fontId="30" fillId="0" borderId="201" xfId="0" applyFont="1" applyBorder="1" applyAlignment="1">
      <alignment horizontal="center" vertical="center" wrapText="1"/>
    </xf>
    <xf numFmtId="0" fontId="0" fillId="0" borderId="156" xfId="0" applyBorder="1" applyAlignment="1"/>
    <xf numFmtId="0" fontId="29" fillId="0" borderId="200" xfId="0" applyFont="1" applyBorder="1" applyAlignment="1">
      <alignment horizontal="center" vertical="center" wrapText="1"/>
    </xf>
    <xf numFmtId="0" fontId="0" fillId="0" borderId="175" xfId="0" applyBorder="1" applyAlignment="1"/>
    <xf numFmtId="0" fontId="36" fillId="6" borderId="196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36" fillId="8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7" fillId="13" borderId="24" xfId="0" applyFont="1" applyFill="1" applyBorder="1" applyAlignment="1">
      <alignment horizontal="center" vertical="center" wrapText="1"/>
    </xf>
    <xf numFmtId="0" fontId="0" fillId="0" borderId="27" xfId="0" applyBorder="1" applyAlignment="1"/>
    <xf numFmtId="0" fontId="0" fillId="0" borderId="28" xfId="0" applyBorder="1" applyAlignment="1"/>
    <xf numFmtId="0" fontId="24" fillId="13" borderId="12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0" borderId="176" xfId="0" applyBorder="1" applyAlignment="1"/>
    <xf numFmtId="0" fontId="36" fillId="9" borderId="0" xfId="0" applyFont="1" applyFill="1" applyAlignment="1">
      <alignment horizontal="center" vertical="center" wrapText="1"/>
    </xf>
    <xf numFmtId="0" fontId="36" fillId="11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8" fillId="13" borderId="30" xfId="0" applyFont="1" applyFill="1" applyBorder="1" applyAlignment="1">
      <alignment horizontal="center" vertical="center" wrapText="1"/>
    </xf>
    <xf numFmtId="0" fontId="0" fillId="0" borderId="29" xfId="0" applyBorder="1" applyAlignment="1"/>
    <xf numFmtId="0" fontId="0" fillId="0" borderId="177" xfId="0" applyBorder="1" applyAlignment="1"/>
    <xf numFmtId="0" fontId="36" fillId="10" borderId="0" xfId="0" applyFont="1" applyFill="1" applyAlignment="1">
      <alignment horizontal="center" vertical="center" wrapText="1"/>
    </xf>
    <xf numFmtId="0" fontId="30" fillId="13" borderId="44" xfId="0" applyFont="1" applyFill="1" applyBorder="1" applyAlignment="1">
      <alignment horizontal="center" vertical="center" wrapText="1"/>
    </xf>
    <xf numFmtId="0" fontId="0" fillId="0" borderId="42" xfId="0" applyBorder="1" applyAlignment="1"/>
    <xf numFmtId="0" fontId="0" fillId="0" borderId="179" xfId="0" applyBorder="1" applyAlignment="1"/>
    <xf numFmtId="0" fontId="29" fillId="13" borderId="40" xfId="0" applyFont="1" applyFill="1" applyBorder="1" applyAlignment="1">
      <alignment horizontal="center" vertical="center" wrapText="1"/>
    </xf>
    <xf numFmtId="0" fontId="0" fillId="0" borderId="35" xfId="0" applyBorder="1" applyAlignment="1"/>
    <xf numFmtId="0" fontId="0" fillId="0" borderId="178" xfId="0" applyBorder="1" applyAlignment="1"/>
    <xf numFmtId="0" fontId="36" fillId="7" borderId="0" xfId="0" applyFont="1" applyFill="1" applyAlignment="1">
      <alignment horizontal="center" vertical="center" wrapText="1"/>
    </xf>
    <xf numFmtId="0" fontId="19" fillId="13" borderId="202" xfId="0" applyFont="1" applyFill="1" applyBorder="1" applyAlignment="1">
      <alignment horizontal="center" vertical="center" wrapText="1"/>
    </xf>
    <xf numFmtId="0" fontId="0" fillId="0" borderId="190" xfId="0" applyBorder="1" applyAlignment="1"/>
    <xf numFmtId="0" fontId="0" fillId="0" borderId="192" xfId="0" applyBorder="1" applyAlignment="1"/>
    <xf numFmtId="0" fontId="8" fillId="13" borderId="188" xfId="0" applyFont="1" applyFill="1" applyBorder="1" applyAlignment="1">
      <alignment horizontal="center" vertical="top" wrapText="1"/>
    </xf>
    <xf numFmtId="0" fontId="0" fillId="0" borderId="187" xfId="0" applyBorder="1" applyAlignment="1"/>
    <xf numFmtId="0" fontId="0" fillId="0" borderId="188" xfId="0" applyBorder="1" applyAlignment="1"/>
    <xf numFmtId="0" fontId="8" fillId="13" borderId="204" xfId="0" applyFont="1" applyFill="1" applyBorder="1" applyAlignment="1">
      <alignment horizontal="center" vertical="top" wrapText="1"/>
    </xf>
    <xf numFmtId="0" fontId="0" fillId="0" borderId="185" xfId="0" applyBorder="1" applyAlignment="1"/>
    <xf numFmtId="0" fontId="0" fillId="0" borderId="186" xfId="0" applyBorder="1" applyAlignment="1"/>
    <xf numFmtId="0" fontId="19" fillId="13" borderId="203" xfId="0" applyFont="1" applyFill="1" applyBorder="1" applyAlignment="1">
      <alignment horizontal="center" vertical="center" wrapText="1"/>
    </xf>
    <xf numFmtId="0" fontId="0" fillId="0" borderId="191" xfId="0" applyBorder="1" applyAlignment="1"/>
    <xf numFmtId="0" fontId="0" fillId="0" borderId="193" xfId="0" applyBorder="1" applyAlignment="1"/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13" borderId="205" xfId="0" applyFont="1" applyFill="1" applyBorder="1" applyAlignment="1">
      <alignment horizontal="center" vertical="top" wrapText="1"/>
    </xf>
    <xf numFmtId="0" fontId="8" fillId="13" borderId="206" xfId="0" applyFont="1" applyFill="1" applyBorder="1" applyAlignment="1">
      <alignment horizontal="center" vertical="top" wrapText="1"/>
    </xf>
    <xf numFmtId="0" fontId="0" fillId="0" borderId="189" xfId="0" applyBorder="1" applyAlignment="1"/>
    <xf numFmtId="16" fontId="17" fillId="6" borderId="123" xfId="0" applyNumberFormat="1" applyFont="1" applyFill="1" applyBorder="1" applyAlignment="1">
      <alignment horizontal="center" vertical="center"/>
    </xf>
    <xf numFmtId="14" fontId="17" fillId="2" borderId="126" xfId="0" applyNumberFormat="1" applyFont="1" applyFill="1" applyBorder="1" applyAlignment="1">
      <alignment horizontal="center" vertical="center"/>
    </xf>
    <xf numFmtId="0" fontId="49" fillId="2" borderId="127" xfId="0" applyFont="1" applyFill="1" applyBorder="1" applyAlignment="1">
      <alignment horizontal="center" vertical="center" wrapText="1"/>
    </xf>
    <xf numFmtId="0" fontId="49" fillId="2" borderId="128" xfId="0" applyFont="1" applyFill="1" applyBorder="1" applyAlignment="1">
      <alignment horizontal="center" vertical="center" wrapText="1"/>
    </xf>
    <xf numFmtId="0" fontId="49" fillId="6" borderId="124" xfId="0" applyFont="1" applyFill="1" applyBorder="1" applyAlignment="1">
      <alignment horizontal="center" vertical="center" wrapText="1"/>
    </xf>
    <xf numFmtId="0" fontId="49" fillId="6" borderId="1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Diamond">
      <a:dk1>
        <a:srgbClr val="262626"/>
      </a:dk1>
      <a:lt1>
        <a:sysClr val="window" lastClr="FFFFFF"/>
      </a:lt1>
      <a:dk2>
        <a:srgbClr val="44546A"/>
      </a:dk2>
      <a:lt2>
        <a:srgbClr val="E7E6E6"/>
      </a:lt2>
      <a:accent1>
        <a:srgbClr val="A04B9D"/>
      </a:accent1>
      <a:accent2>
        <a:srgbClr val="E77A17"/>
      </a:accent2>
      <a:accent3>
        <a:srgbClr val="FFB600"/>
      </a:accent3>
      <a:accent4>
        <a:srgbClr val="2F85E3"/>
      </a:accent4>
      <a:accent5>
        <a:srgbClr val="EC3C70"/>
      </a:accent5>
      <a:accent6>
        <a:srgbClr val="69BE51"/>
      </a:accent6>
      <a:hlink>
        <a:srgbClr val="0563C1"/>
      </a:hlink>
      <a:folHlink>
        <a:srgbClr val="954F72"/>
      </a:folHlink>
    </a:clrScheme>
    <a:fontScheme name="Custom 26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9"/>
  <sheetViews>
    <sheetView showGridLines="0" tabSelected="1" topLeftCell="A21" zoomScaleNormal="100" zoomScaleSheetLayoutView="70" zoomScalePageLayoutView="70" workbookViewId="0">
      <selection activeCell="C30" sqref="C30:C39"/>
    </sheetView>
  </sheetViews>
  <sheetFormatPr defaultColWidth="9.125" defaultRowHeight="18" customHeight="1"/>
  <cols>
    <col min="1" max="1" width="4" style="1" customWidth="1"/>
    <col min="2" max="2" width="11.625" style="1" customWidth="1"/>
    <col min="3" max="3" width="15.75" style="2" customWidth="1"/>
    <col min="4" max="8" width="33.75" style="1" customWidth="1"/>
    <col min="9" max="9" width="30.75" style="241" customWidth="1"/>
    <col min="10" max="10" width="2.375" style="241" customWidth="1"/>
    <col min="11" max="11" width="9.125" style="1" customWidth="1"/>
    <col min="12" max="16384" width="9.125" style="1"/>
  </cols>
  <sheetData>
    <row r="1" spans="2:9" ht="24" customHeight="1">
      <c r="B1" s="6"/>
      <c r="C1" s="6"/>
      <c r="D1" s="6"/>
      <c r="E1" s="6"/>
      <c r="F1" s="6"/>
      <c r="G1" s="6"/>
      <c r="H1" s="6"/>
      <c r="I1" s="6"/>
    </row>
    <row r="2" spans="2:9" ht="72" customHeight="1">
      <c r="B2" s="253" t="s">
        <v>0</v>
      </c>
      <c r="C2" s="254"/>
      <c r="D2" s="243"/>
      <c r="E2" s="243"/>
      <c r="F2" s="243"/>
      <c r="G2" s="243"/>
      <c r="H2" s="243"/>
      <c r="I2" s="255"/>
    </row>
    <row r="3" spans="2:9" ht="24" customHeight="1">
      <c r="B3" s="181"/>
      <c r="C3" s="181"/>
      <c r="D3" s="181"/>
      <c r="E3" s="181"/>
      <c r="F3" s="181"/>
      <c r="G3" s="181"/>
      <c r="H3" s="181"/>
      <c r="I3" s="181"/>
    </row>
    <row r="4" spans="2:9" ht="28.15" customHeight="1">
      <c r="B4" s="182"/>
      <c r="C4" s="113"/>
      <c r="D4" s="165" t="s">
        <v>1</v>
      </c>
      <c r="E4" s="165" t="s">
        <v>2</v>
      </c>
      <c r="F4" s="165" t="s">
        <v>3</v>
      </c>
      <c r="G4" s="165" t="s">
        <v>4</v>
      </c>
      <c r="H4" s="165" t="s">
        <v>5</v>
      </c>
      <c r="I4" s="165" t="s">
        <v>6</v>
      </c>
    </row>
    <row r="5" spans="2:9" ht="30" customHeight="1">
      <c r="B5" s="264" t="s">
        <v>7</v>
      </c>
      <c r="C5" s="238">
        <f ca="1">TODAY()-WEEKDAY(TODAY(),2)+1</f>
        <v>46202</v>
      </c>
      <c r="D5" s="227" t="s">
        <v>8</v>
      </c>
      <c r="E5" s="227" t="s">
        <v>9</v>
      </c>
      <c r="F5" s="227" t="s">
        <v>10</v>
      </c>
      <c r="G5" s="227" t="s">
        <v>11</v>
      </c>
      <c r="H5" s="227" t="s">
        <v>12</v>
      </c>
      <c r="I5" s="248" t="s">
        <v>13</v>
      </c>
    </row>
    <row r="6" spans="2:9" ht="30" customHeight="1">
      <c r="B6" s="243"/>
      <c r="C6" s="183" t="s">
        <v>14</v>
      </c>
      <c r="D6" s="184"/>
      <c r="E6" s="185"/>
      <c r="F6" s="185"/>
      <c r="G6" s="185"/>
      <c r="H6" s="185"/>
      <c r="I6" s="246"/>
    </row>
    <row r="7" spans="2:9" ht="30" customHeight="1">
      <c r="B7" s="243"/>
      <c r="C7" s="186" t="s">
        <v>8</v>
      </c>
      <c r="D7" s="187"/>
      <c r="E7" s="188"/>
      <c r="F7" s="188"/>
      <c r="G7" s="188"/>
      <c r="H7" s="188"/>
      <c r="I7" s="246"/>
    </row>
    <row r="8" spans="2:9" ht="30" customHeight="1">
      <c r="B8" s="243"/>
      <c r="C8" s="186" t="s">
        <v>15</v>
      </c>
      <c r="D8" s="187"/>
      <c r="E8" s="188"/>
      <c r="F8" s="188"/>
      <c r="G8" s="188"/>
      <c r="H8" s="188"/>
      <c r="I8" s="246"/>
    </row>
    <row r="9" spans="2:9" ht="30" customHeight="1">
      <c r="B9" s="265"/>
      <c r="C9" s="189" t="s">
        <v>16</v>
      </c>
      <c r="D9" s="190"/>
      <c r="E9" s="191"/>
      <c r="F9" s="191"/>
      <c r="G9" s="191"/>
      <c r="H9" s="191"/>
      <c r="I9" s="249"/>
    </row>
    <row r="10" spans="2:9" ht="30" customHeight="1">
      <c r="B10" s="242" t="s">
        <v>17</v>
      </c>
      <c r="C10" s="234" t="str">
        <f ca="1">(TEXT(Ugestart+1,"dd-mmm"))</f>
        <v>30-jun</v>
      </c>
      <c r="D10" s="226" t="s">
        <v>18</v>
      </c>
      <c r="E10" s="226" t="s">
        <v>19</v>
      </c>
      <c r="F10" s="226" t="s">
        <v>20</v>
      </c>
      <c r="G10" s="226" t="s">
        <v>21</v>
      </c>
      <c r="H10" s="226" t="s">
        <v>22</v>
      </c>
      <c r="I10" s="245" t="s">
        <v>23</v>
      </c>
    </row>
    <row r="11" spans="2:9" ht="30" customHeight="1">
      <c r="B11" s="243"/>
      <c r="C11" s="192" t="s">
        <v>14</v>
      </c>
      <c r="D11" s="184"/>
      <c r="E11" s="185"/>
      <c r="F11" s="185"/>
      <c r="G11" s="185"/>
      <c r="H11" s="185"/>
      <c r="I11" s="246"/>
    </row>
    <row r="12" spans="2:9" ht="30" customHeight="1">
      <c r="B12" s="243"/>
      <c r="C12" s="193" t="s">
        <v>18</v>
      </c>
      <c r="D12" s="187"/>
      <c r="E12" s="188"/>
      <c r="F12" s="188"/>
      <c r="G12" s="188"/>
      <c r="H12" s="188"/>
      <c r="I12" s="246"/>
    </row>
    <row r="13" spans="2:9" ht="30" customHeight="1">
      <c r="B13" s="243"/>
      <c r="C13" s="193" t="s">
        <v>24</v>
      </c>
      <c r="D13" s="187"/>
      <c r="E13" s="188"/>
      <c r="F13" s="188"/>
      <c r="G13" s="188"/>
      <c r="H13" s="188"/>
      <c r="I13" s="246"/>
    </row>
    <row r="14" spans="2:9" ht="30" customHeight="1">
      <c r="B14" s="244"/>
      <c r="C14" s="194" t="s">
        <v>16</v>
      </c>
      <c r="D14" s="190"/>
      <c r="E14" s="191"/>
      <c r="F14" s="191"/>
      <c r="G14" s="191"/>
      <c r="H14" s="191"/>
      <c r="I14" s="247"/>
    </row>
    <row r="15" spans="2:9" ht="30" customHeight="1">
      <c r="B15" s="250" t="s">
        <v>25</v>
      </c>
      <c r="C15" s="235" t="str">
        <f ca="1">(TEXT(Ugestart+2,"dd-mmm"))</f>
        <v>01-jul</v>
      </c>
      <c r="D15" s="224" t="s">
        <v>26</v>
      </c>
      <c r="E15" s="225" t="s">
        <v>27</v>
      </c>
      <c r="F15" s="225" t="s">
        <v>28</v>
      </c>
      <c r="G15" s="225" t="s">
        <v>29</v>
      </c>
      <c r="H15" s="225" t="s">
        <v>30</v>
      </c>
      <c r="I15" s="256" t="s">
        <v>31</v>
      </c>
    </row>
    <row r="16" spans="2:9" ht="30" customHeight="1">
      <c r="B16" s="243"/>
      <c r="C16" s="195" t="s">
        <v>14</v>
      </c>
      <c r="D16" s="184"/>
      <c r="E16" s="196"/>
      <c r="F16" s="196"/>
      <c r="G16" s="196"/>
      <c r="H16" s="196"/>
      <c r="I16" s="246"/>
    </row>
    <row r="17" spans="2:9" ht="30" customHeight="1">
      <c r="B17" s="243"/>
      <c r="C17" s="195" t="s">
        <v>26</v>
      </c>
      <c r="D17" s="187"/>
      <c r="E17" s="197"/>
      <c r="F17" s="197"/>
      <c r="G17" s="197"/>
      <c r="H17" s="197"/>
      <c r="I17" s="246"/>
    </row>
    <row r="18" spans="2:9" ht="30" customHeight="1">
      <c r="B18" s="243"/>
      <c r="C18" s="195" t="s">
        <v>32</v>
      </c>
      <c r="D18" s="187"/>
      <c r="E18" s="197"/>
      <c r="F18" s="197"/>
      <c r="G18" s="197"/>
      <c r="H18" s="197"/>
      <c r="I18" s="246"/>
    </row>
    <row r="19" spans="2:9" ht="30" customHeight="1">
      <c r="B19" s="251"/>
      <c r="C19" s="198" t="s">
        <v>16</v>
      </c>
      <c r="D19" s="190"/>
      <c r="E19" s="199"/>
      <c r="F19" s="199"/>
      <c r="G19" s="199"/>
      <c r="H19" s="199"/>
      <c r="I19" s="257"/>
    </row>
    <row r="20" spans="2:9" ht="30" customHeight="1">
      <c r="B20" s="258" t="s">
        <v>33</v>
      </c>
      <c r="C20" s="236" t="str">
        <f ca="1">(TEXT(Ugestart+3,"dd-mmm"))</f>
        <v>02-jul</v>
      </c>
      <c r="D20" s="223" t="s">
        <v>34</v>
      </c>
      <c r="E20" s="223" t="s">
        <v>35</v>
      </c>
      <c r="F20" s="223" t="s">
        <v>36</v>
      </c>
      <c r="G20" s="223" t="s">
        <v>37</v>
      </c>
      <c r="H20" s="223" t="s">
        <v>38</v>
      </c>
      <c r="I20" s="262" t="s">
        <v>39</v>
      </c>
    </row>
    <row r="21" spans="2:9" ht="30" customHeight="1">
      <c r="B21" s="243"/>
      <c r="C21" s="200" t="s">
        <v>14</v>
      </c>
      <c r="D21" s="201"/>
      <c r="E21" s="202"/>
      <c r="F21" s="202"/>
      <c r="G21" s="77"/>
      <c r="H21" s="202"/>
      <c r="I21" s="246"/>
    </row>
    <row r="22" spans="2:9" ht="30" customHeight="1">
      <c r="B22" s="243"/>
      <c r="C22" s="200" t="s">
        <v>34</v>
      </c>
      <c r="D22" s="203"/>
      <c r="E22" s="204"/>
      <c r="F22" s="204"/>
      <c r="G22" s="78"/>
      <c r="H22" s="204"/>
      <c r="I22" s="246"/>
    </row>
    <row r="23" spans="2:9" ht="30" customHeight="1">
      <c r="B23" s="243"/>
      <c r="C23" s="200" t="s">
        <v>40</v>
      </c>
      <c r="D23" s="205"/>
      <c r="E23" s="206"/>
      <c r="F23" s="207"/>
      <c r="G23" s="78"/>
      <c r="H23" s="204"/>
      <c r="I23" s="246"/>
    </row>
    <row r="24" spans="2:9" ht="30" customHeight="1">
      <c r="B24" s="259"/>
      <c r="C24" s="208" t="s">
        <v>16</v>
      </c>
      <c r="D24" s="209"/>
      <c r="E24" s="206"/>
      <c r="F24" s="206"/>
      <c r="G24" s="76"/>
      <c r="H24" s="207"/>
      <c r="I24" s="263"/>
    </row>
    <row r="25" spans="2:9" ht="30" customHeight="1">
      <c r="B25" s="252" t="s">
        <v>41</v>
      </c>
      <c r="C25" s="237" t="str">
        <f ca="1">(TEXT(Ugestart+4,"dd-mmm"))</f>
        <v>03-jul</v>
      </c>
      <c r="D25" s="222" t="s">
        <v>42</v>
      </c>
      <c r="E25" s="222" t="s">
        <v>43</v>
      </c>
      <c r="F25" s="222" t="s">
        <v>44</v>
      </c>
      <c r="G25" s="222" t="s">
        <v>45</v>
      </c>
      <c r="H25" s="222" t="s">
        <v>46</v>
      </c>
      <c r="I25" s="260" t="s">
        <v>47</v>
      </c>
    </row>
    <row r="26" spans="2:9" ht="30" customHeight="1">
      <c r="B26" s="243"/>
      <c r="C26" s="210" t="s">
        <v>14</v>
      </c>
      <c r="D26" s="211"/>
      <c r="E26" s="212"/>
      <c r="F26" s="213"/>
      <c r="G26" s="213"/>
      <c r="H26" s="214"/>
      <c r="I26" s="246"/>
    </row>
    <row r="27" spans="2:9" ht="30" customHeight="1">
      <c r="B27" s="243"/>
      <c r="C27" s="210" t="s">
        <v>42</v>
      </c>
      <c r="D27" s="215"/>
      <c r="E27" s="216"/>
      <c r="F27" s="217"/>
      <c r="G27" s="217"/>
      <c r="H27" s="218"/>
      <c r="I27" s="246"/>
    </row>
    <row r="28" spans="2:9" ht="30" customHeight="1">
      <c r="B28" s="243"/>
      <c r="C28" s="210" t="s">
        <v>48</v>
      </c>
      <c r="D28" s="215"/>
      <c r="E28" s="216"/>
      <c r="F28" s="217"/>
      <c r="G28" s="217"/>
      <c r="H28" s="218"/>
      <c r="I28" s="246"/>
    </row>
    <row r="29" spans="2:9" ht="30" customHeight="1">
      <c r="B29" s="243"/>
      <c r="C29" s="210" t="s">
        <v>16</v>
      </c>
      <c r="D29" s="219"/>
      <c r="E29" s="220"/>
      <c r="F29" s="221"/>
      <c r="G29" s="221"/>
      <c r="H29" s="184"/>
      <c r="I29" s="261"/>
    </row>
    <row r="30" spans="2:9" ht="30" customHeight="1">
      <c r="B30" s="287" t="s">
        <v>7</v>
      </c>
      <c r="C30" s="305">
        <f ca="1">TODAY()-WEEKDAY(TODAY(),2)+1</f>
        <v>46202</v>
      </c>
      <c r="D30" s="166" t="s">
        <v>49</v>
      </c>
      <c r="E30" s="167" t="s">
        <v>50</v>
      </c>
      <c r="F30" s="167" t="s">
        <v>51</v>
      </c>
      <c r="G30" s="166" t="s">
        <v>52</v>
      </c>
      <c r="H30" s="168" t="s">
        <v>53</v>
      </c>
      <c r="I30" s="271" t="s">
        <v>54</v>
      </c>
    </row>
    <row r="31" spans="2:9" ht="30" customHeight="1">
      <c r="B31" s="267"/>
      <c r="C31" s="309" t="s">
        <v>14</v>
      </c>
      <c r="D31" s="116"/>
      <c r="E31" s="116"/>
      <c r="F31" s="116"/>
      <c r="G31" s="116"/>
      <c r="H31" s="117"/>
      <c r="I31" s="272"/>
    </row>
    <row r="32" spans="2:9" ht="30" customHeight="1">
      <c r="B32" s="267"/>
      <c r="C32" s="309" t="s">
        <v>49</v>
      </c>
      <c r="D32" s="116"/>
      <c r="E32" s="116"/>
      <c r="F32" s="117"/>
      <c r="G32" s="118"/>
      <c r="H32" s="117"/>
      <c r="I32" s="272"/>
    </row>
    <row r="33" spans="2:9" ht="30" customHeight="1">
      <c r="B33" s="267"/>
      <c r="C33" s="309" t="s">
        <v>55</v>
      </c>
      <c r="D33" s="116"/>
      <c r="E33" s="116"/>
      <c r="F33" s="116"/>
      <c r="G33" s="117"/>
      <c r="H33" s="117"/>
      <c r="I33" s="272"/>
    </row>
    <row r="34" spans="2:9" ht="30" customHeight="1">
      <c r="B34" s="267"/>
      <c r="C34" s="310" t="s">
        <v>16</v>
      </c>
      <c r="D34" s="120"/>
      <c r="E34" s="121"/>
      <c r="F34" s="120"/>
      <c r="G34" s="121"/>
      <c r="H34" s="120"/>
      <c r="I34" s="273"/>
    </row>
    <row r="35" spans="2:9" ht="30" customHeight="1">
      <c r="B35" s="266" t="s">
        <v>17</v>
      </c>
      <c r="C35" s="306" t="str">
        <f ca="1">(TEXT(Ugestart+1,"dd-mmm"))</f>
        <v>30-jun</v>
      </c>
      <c r="D35" s="169" t="s">
        <v>56</v>
      </c>
      <c r="E35" s="169" t="s">
        <v>57</v>
      </c>
      <c r="F35" s="170" t="s">
        <v>58</v>
      </c>
      <c r="G35" s="169" t="s">
        <v>59</v>
      </c>
      <c r="H35" s="170" t="s">
        <v>60</v>
      </c>
      <c r="I35" s="268" t="s">
        <v>61</v>
      </c>
    </row>
    <row r="36" spans="2:9" ht="30" customHeight="1">
      <c r="B36" s="267"/>
      <c r="C36" s="307" t="s">
        <v>14</v>
      </c>
      <c r="D36" s="123"/>
      <c r="E36" s="124"/>
      <c r="F36" s="124"/>
      <c r="G36" s="124"/>
      <c r="H36" s="125"/>
      <c r="I36" s="269"/>
    </row>
    <row r="37" spans="2:9" ht="30" customHeight="1">
      <c r="B37" s="267"/>
      <c r="C37" s="307" t="s">
        <v>56</v>
      </c>
      <c r="D37" s="123"/>
      <c r="E37" s="124"/>
      <c r="F37" s="125"/>
      <c r="G37" s="127"/>
      <c r="H37" s="125"/>
      <c r="I37" s="269"/>
    </row>
    <row r="38" spans="2:9" ht="30" customHeight="1">
      <c r="B38" s="267"/>
      <c r="C38" s="307" t="s">
        <v>62</v>
      </c>
      <c r="D38" s="123"/>
      <c r="E38" s="125"/>
      <c r="F38" s="128"/>
      <c r="G38" s="124"/>
      <c r="H38" s="125"/>
      <c r="I38" s="269"/>
    </row>
    <row r="39" spans="2:9" ht="30" customHeight="1">
      <c r="B39" s="267"/>
      <c r="C39" s="308" t="s">
        <v>16</v>
      </c>
      <c r="D39" s="123"/>
      <c r="E39" s="130"/>
      <c r="F39" s="130"/>
      <c r="G39" s="131"/>
      <c r="H39" s="128"/>
      <c r="I39" s="270"/>
    </row>
  </sheetData>
  <mergeCells count="15">
    <mergeCell ref="B30:B34"/>
    <mergeCell ref="I30:I34"/>
    <mergeCell ref="B35:B39"/>
    <mergeCell ref="I35:I39"/>
    <mergeCell ref="B2:I2"/>
    <mergeCell ref="I15:I19"/>
    <mergeCell ref="B20:B24"/>
    <mergeCell ref="I25:I29"/>
    <mergeCell ref="I20:I24"/>
    <mergeCell ref="B5:B9"/>
    <mergeCell ref="B10:B14"/>
    <mergeCell ref="I10:I14"/>
    <mergeCell ref="I5:I9"/>
    <mergeCell ref="B15:B19"/>
    <mergeCell ref="B25:B29"/>
  </mergeCells>
  <dataValidations count="4">
    <dataValidation allowBlank="1" showInputMessage="1" showErrorMessage="1" prompt="Angiv perioden i denne celle." sqref="D4:H4" xr:uid="{00000000-0002-0000-0000-000000000000}"/>
    <dataValidation allowBlank="1" showInputMessage="1" showErrorMessage="1" prompt="Angiv dato for ugedag (f.eks. dato for mandag) i denne celle. Datoer for Gitter nedenfor beregnes automatisk." sqref="C5 C30" xr:uid="{00000000-0002-0000-0000-000001000000}"/>
    <dataValidation allowBlank="1" showInputMessage="1" showErrorMessage="1" prompt="Angiv dato for ugedag (f.eks. dato for mandag) i celle E4. Datoer for denne celle beregnes automatisk." sqref="C10 C15 C20 C25 C35" xr:uid="{00000000-0002-0000-0000-000002000000}"/>
    <dataValidation allowBlank="1" showInputMessage="1" showErrorMessage="1" promptTitle="Ugentlig lektionsplan" prompt="Denne farverige ugentlige planlægningsskabelon til lektioner, der er klar til udskrivning, er designet til at hjælpe med at planlægge en uges lektioner for undervisere._x000a__x000a_Angiv mandagens dato i celle C5 og klassetidspunkter i cellerne D4:H4." sqref="A1" xr:uid="{00000000-0002-0000-0000-000003000000}"/>
  </dataValidations>
  <printOptions horizontalCentered="1"/>
  <pageMargins left="0.25" right="0.25" top="0.5" bottom="0.5" header="0.3" footer="0.3"/>
  <pageSetup paperSize="9" scale="5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0"/>
  <sheetViews>
    <sheetView showGridLines="0" zoomScaleNormal="100" zoomScalePageLayoutView="70" workbookViewId="0">
      <selection activeCell="B5" sqref="B5:I14"/>
    </sheetView>
  </sheetViews>
  <sheetFormatPr defaultColWidth="9.125" defaultRowHeight="18" customHeight="1"/>
  <cols>
    <col min="1" max="1" width="4" style="1" customWidth="1"/>
    <col min="2" max="2" width="11.625" style="7" customWidth="1"/>
    <col min="3" max="3" width="15.75" style="2" customWidth="1"/>
    <col min="4" max="8" width="33.75" style="1" customWidth="1"/>
    <col min="9" max="9" width="33.75" style="241" customWidth="1"/>
    <col min="10" max="10" width="3.375" style="241" customWidth="1"/>
    <col min="11" max="11" width="9.125" style="1" customWidth="1"/>
    <col min="12" max="16384" width="9.125" style="1"/>
  </cols>
  <sheetData>
    <row r="1" spans="2:10" ht="24" customHeight="1">
      <c r="B1" s="110"/>
      <c r="C1" s="110"/>
      <c r="D1" s="110"/>
      <c r="E1" s="110"/>
      <c r="F1" s="110"/>
      <c r="G1" s="110"/>
      <c r="H1" s="110"/>
      <c r="I1" s="110"/>
    </row>
    <row r="2" spans="2:10" ht="72" customHeight="1">
      <c r="B2" s="276" t="s">
        <v>0</v>
      </c>
      <c r="C2" s="254"/>
      <c r="D2" s="243"/>
      <c r="E2" s="243"/>
      <c r="F2" s="243"/>
      <c r="G2" s="243"/>
      <c r="H2" s="243"/>
      <c r="I2" s="255"/>
    </row>
    <row r="3" spans="2:10" ht="24" customHeight="1">
      <c r="B3" s="111"/>
      <c r="C3" s="111"/>
      <c r="D3" s="111"/>
      <c r="E3" s="111"/>
      <c r="F3" s="111"/>
      <c r="G3" s="111"/>
      <c r="H3" s="111"/>
      <c r="I3" s="111"/>
    </row>
    <row r="4" spans="2:10" ht="28.15" customHeight="1">
      <c r="B4" s="112"/>
      <c r="C4" s="113"/>
      <c r="D4" s="165" t="s">
        <v>1</v>
      </c>
      <c r="E4" s="165" t="s">
        <v>2</v>
      </c>
      <c r="F4" s="165" t="s">
        <v>3</v>
      </c>
      <c r="G4" s="165" t="s">
        <v>4</v>
      </c>
      <c r="H4" s="165" t="s">
        <v>5</v>
      </c>
      <c r="I4" s="84" t="s">
        <v>6</v>
      </c>
    </row>
    <row r="5" spans="2:10" ht="30" customHeight="1">
      <c r="B5" s="287" t="s">
        <v>7</v>
      </c>
      <c r="C5" s="239">
        <f ca="1">TODAY()-WEEKDAY(TODAY(),2)+1</f>
        <v>46202</v>
      </c>
      <c r="D5" s="166" t="s">
        <v>49</v>
      </c>
      <c r="E5" s="167" t="s">
        <v>50</v>
      </c>
      <c r="F5" s="167" t="s">
        <v>51</v>
      </c>
      <c r="G5" s="166" t="s">
        <v>52</v>
      </c>
      <c r="H5" s="168" t="s">
        <v>53</v>
      </c>
      <c r="I5" s="271" t="s">
        <v>54</v>
      </c>
      <c r="J5" s="114"/>
    </row>
    <row r="6" spans="2:10" ht="30" customHeight="1">
      <c r="B6" s="267"/>
      <c r="C6" s="115" t="s">
        <v>14</v>
      </c>
      <c r="D6" s="116"/>
      <c r="E6" s="116"/>
      <c r="F6" s="116"/>
      <c r="G6" s="116"/>
      <c r="H6" s="117"/>
      <c r="I6" s="272"/>
    </row>
    <row r="7" spans="2:10" ht="30" customHeight="1">
      <c r="B7" s="267"/>
      <c r="C7" s="115" t="s">
        <v>49</v>
      </c>
      <c r="D7" s="116"/>
      <c r="E7" s="116"/>
      <c r="F7" s="117"/>
      <c r="G7" s="118"/>
      <c r="H7" s="117"/>
      <c r="I7" s="272"/>
    </row>
    <row r="8" spans="2:10" ht="30" customHeight="1">
      <c r="B8" s="267"/>
      <c r="C8" s="115" t="s">
        <v>55</v>
      </c>
      <c r="D8" s="116"/>
      <c r="E8" s="116"/>
      <c r="F8" s="116"/>
      <c r="G8" s="117"/>
      <c r="H8" s="117"/>
      <c r="I8" s="272"/>
    </row>
    <row r="9" spans="2:10" ht="30" customHeight="1">
      <c r="B9" s="267"/>
      <c r="C9" s="119" t="s">
        <v>16</v>
      </c>
      <c r="D9" s="120"/>
      <c r="E9" s="121"/>
      <c r="F9" s="120"/>
      <c r="G9" s="121"/>
      <c r="H9" s="120"/>
      <c r="I9" s="273"/>
    </row>
    <row r="10" spans="2:10" ht="30" customHeight="1">
      <c r="B10" s="266" t="s">
        <v>17</v>
      </c>
      <c r="C10" s="228" t="str">
        <f ca="1">(TEXT(Ugestart+1,"dd-mmm"))</f>
        <v>30-jun</v>
      </c>
      <c r="D10" s="169" t="s">
        <v>56</v>
      </c>
      <c r="E10" s="169" t="s">
        <v>57</v>
      </c>
      <c r="F10" s="170" t="s">
        <v>58</v>
      </c>
      <c r="G10" s="169" t="s">
        <v>59</v>
      </c>
      <c r="H10" s="170" t="s">
        <v>60</v>
      </c>
      <c r="I10" s="268" t="s">
        <v>61</v>
      </c>
    </row>
    <row r="11" spans="2:10" ht="30" customHeight="1">
      <c r="B11" s="267"/>
      <c r="C11" s="122" t="s">
        <v>14</v>
      </c>
      <c r="D11" s="123"/>
      <c r="E11" s="124"/>
      <c r="F11" s="124"/>
      <c r="G11" s="124"/>
      <c r="H11" s="125"/>
      <c r="I11" s="269"/>
      <c r="J11" s="126"/>
    </row>
    <row r="12" spans="2:10" ht="30" customHeight="1">
      <c r="B12" s="267"/>
      <c r="C12" s="122" t="s">
        <v>56</v>
      </c>
      <c r="D12" s="123"/>
      <c r="E12" s="124"/>
      <c r="F12" s="125"/>
      <c r="G12" s="127"/>
      <c r="H12" s="125"/>
      <c r="I12" s="269"/>
    </row>
    <row r="13" spans="2:10" ht="30" customHeight="1">
      <c r="B13" s="267"/>
      <c r="C13" s="122" t="s">
        <v>62</v>
      </c>
      <c r="D13" s="123"/>
      <c r="E13" s="125"/>
      <c r="F13" s="128"/>
      <c r="G13" s="124"/>
      <c r="H13" s="125"/>
      <c r="I13" s="269"/>
    </row>
    <row r="14" spans="2:10" ht="30" customHeight="1">
      <c r="B14" s="267"/>
      <c r="C14" s="129" t="s">
        <v>16</v>
      </c>
      <c r="D14" s="123"/>
      <c r="E14" s="130"/>
      <c r="F14" s="130"/>
      <c r="G14" s="131"/>
      <c r="H14" s="128"/>
      <c r="I14" s="270"/>
    </row>
    <row r="15" spans="2:10" ht="30" customHeight="1">
      <c r="B15" s="274" t="s">
        <v>25</v>
      </c>
      <c r="C15" s="229"/>
      <c r="D15" s="171" t="s">
        <v>63</v>
      </c>
      <c r="E15" s="172" t="s">
        <v>64</v>
      </c>
      <c r="F15" s="171" t="str">
        <f>$F$5</f>
        <v>Datatilsynet</v>
      </c>
      <c r="G15" s="171" t="s">
        <v>65</v>
      </c>
      <c r="H15" s="173" t="s">
        <v>66</v>
      </c>
      <c r="I15" s="277"/>
      <c r="J15" s="132"/>
    </row>
    <row r="16" spans="2:10" ht="30" customHeight="1">
      <c r="B16" s="267"/>
      <c r="C16" s="133"/>
      <c r="D16" s="134"/>
      <c r="E16" s="135"/>
      <c r="F16" s="135"/>
      <c r="G16" s="136"/>
      <c r="H16" s="137"/>
      <c r="I16" s="278"/>
    </row>
    <row r="17" spans="2:10" ht="30" customHeight="1">
      <c r="B17" s="267"/>
      <c r="C17" s="133"/>
      <c r="D17" s="138"/>
      <c r="E17" s="139"/>
      <c r="F17" s="135"/>
      <c r="G17" s="135"/>
      <c r="H17" s="139"/>
      <c r="I17" s="278"/>
    </row>
    <row r="18" spans="2:10" ht="30" customHeight="1">
      <c r="B18" s="267"/>
      <c r="C18" s="133"/>
      <c r="D18" s="140"/>
      <c r="E18" s="136"/>
      <c r="F18" s="135"/>
      <c r="G18" s="135"/>
      <c r="H18" s="136"/>
      <c r="I18" s="278"/>
      <c r="J18" s="132"/>
    </row>
    <row r="19" spans="2:10" ht="30" customHeight="1">
      <c r="B19" s="267"/>
      <c r="C19" s="141"/>
      <c r="D19" s="142"/>
      <c r="E19" s="143"/>
      <c r="F19" s="144"/>
      <c r="G19" s="144"/>
      <c r="H19" s="139"/>
      <c r="I19" s="279"/>
    </row>
    <row r="20" spans="2:10" ht="30" customHeight="1">
      <c r="B20" s="280" t="s">
        <v>33</v>
      </c>
      <c r="C20" s="230"/>
      <c r="D20" s="174" t="s">
        <v>63</v>
      </c>
      <c r="E20" s="175" t="s">
        <v>64</v>
      </c>
      <c r="F20" s="175" t="s">
        <v>67</v>
      </c>
      <c r="G20" s="175" t="str">
        <f>$G$5</f>
        <v>Cases</v>
      </c>
      <c r="H20" s="176" t="s">
        <v>66</v>
      </c>
      <c r="I20" s="284"/>
      <c r="J20" s="145"/>
    </row>
    <row r="21" spans="2:10" ht="30" customHeight="1">
      <c r="B21" s="267"/>
      <c r="C21" s="146"/>
      <c r="D21" s="147"/>
      <c r="E21" s="148"/>
      <c r="F21" s="147"/>
      <c r="G21" s="149"/>
      <c r="H21" s="150"/>
      <c r="I21" s="285"/>
    </row>
    <row r="22" spans="2:10" ht="30" customHeight="1">
      <c r="B22" s="267"/>
      <c r="C22" s="146"/>
      <c r="D22" s="147"/>
      <c r="E22" s="148"/>
      <c r="F22" s="147"/>
      <c r="G22" s="151"/>
      <c r="H22" s="151"/>
      <c r="I22" s="285"/>
      <c r="J22" s="145"/>
    </row>
    <row r="23" spans="2:10" ht="30" customHeight="1">
      <c r="B23" s="267"/>
      <c r="C23" s="146"/>
      <c r="D23" s="147"/>
      <c r="E23" s="148"/>
      <c r="F23" s="147"/>
      <c r="G23" s="151"/>
      <c r="H23" s="151"/>
      <c r="I23" s="285"/>
    </row>
    <row r="24" spans="2:10" ht="30" customHeight="1">
      <c r="B24" s="267"/>
      <c r="C24" s="152"/>
      <c r="D24" s="153"/>
      <c r="E24" s="150"/>
      <c r="F24" s="154"/>
      <c r="G24" s="154"/>
      <c r="H24" s="150"/>
      <c r="I24" s="286"/>
      <c r="J24" s="145"/>
    </row>
    <row r="25" spans="2:10" ht="30" customHeight="1">
      <c r="B25" s="275" t="s">
        <v>41</v>
      </c>
      <c r="C25" s="231"/>
      <c r="D25" s="177" t="s">
        <v>63</v>
      </c>
      <c r="E25" s="178" t="s">
        <v>64</v>
      </c>
      <c r="F25" s="179" t="s">
        <v>67</v>
      </c>
      <c r="G25" s="180" t="s">
        <v>65</v>
      </c>
      <c r="H25" s="177" t="str">
        <f>$H$5</f>
        <v>Refleksion</v>
      </c>
      <c r="I25" s="281"/>
    </row>
    <row r="26" spans="2:10" ht="30" customHeight="1">
      <c r="B26" s="267"/>
      <c r="C26" s="155"/>
      <c r="D26" s="156"/>
      <c r="E26" s="157"/>
      <c r="F26" s="158"/>
      <c r="G26" s="158"/>
      <c r="H26" s="156"/>
      <c r="I26" s="282"/>
      <c r="J26" s="159"/>
    </row>
    <row r="27" spans="2:10" ht="30" customHeight="1">
      <c r="B27" s="267"/>
      <c r="C27" s="155"/>
      <c r="D27" s="160"/>
      <c r="E27" s="158"/>
      <c r="F27" s="156"/>
      <c r="G27" s="150"/>
      <c r="H27" s="156"/>
      <c r="I27" s="282"/>
    </row>
    <row r="28" spans="2:10" ht="30" customHeight="1">
      <c r="B28" s="267"/>
      <c r="C28" s="155"/>
      <c r="D28" s="160"/>
      <c r="E28" s="158"/>
      <c r="F28" s="158"/>
      <c r="G28" s="156"/>
      <c r="H28" s="161"/>
      <c r="I28" s="282"/>
      <c r="J28" s="159"/>
    </row>
    <row r="29" spans="2:10" ht="30" customHeight="1">
      <c r="B29" s="267"/>
      <c r="C29" s="162"/>
      <c r="D29" s="158"/>
      <c r="E29" s="158"/>
      <c r="F29" s="156"/>
      <c r="G29" s="163"/>
      <c r="H29" s="156"/>
      <c r="I29" s="283"/>
    </row>
    <row r="30" spans="2:10" ht="18" customHeight="1">
      <c r="F30" s="8"/>
      <c r="I30" s="164"/>
    </row>
  </sheetData>
  <mergeCells count="11">
    <mergeCell ref="B2:I2"/>
    <mergeCell ref="I15:I19"/>
    <mergeCell ref="B20:B24"/>
    <mergeCell ref="I25:I29"/>
    <mergeCell ref="I20:I24"/>
    <mergeCell ref="B5:B9"/>
    <mergeCell ref="B10:B14"/>
    <mergeCell ref="I10:I14"/>
    <mergeCell ref="I5:I9"/>
    <mergeCell ref="B15:B19"/>
    <mergeCell ref="B25:B29"/>
  </mergeCells>
  <dataValidations count="4">
    <dataValidation allowBlank="1" showInputMessage="1" showErrorMessage="1" prompt="Angiv dato for ugedag (f.eks. dato for mandag) i celle E4. Datoer for denne celle beregnes automatisk." sqref="C10 C15 C20 C25" xr:uid="{00000000-0002-0000-0100-000000000000}"/>
    <dataValidation allowBlank="1" showInputMessage="1" showErrorMessage="1" prompt="Angiv dato for ugedag (f.eks. dato for mandag) i denne celle. Datoer for Gitter nedenfor beregnes automatisk." sqref="C5" xr:uid="{00000000-0002-0000-0100-000001000000}"/>
    <dataValidation allowBlank="1" showInputMessage="1" showErrorMessage="1" prompt="Angiv perioden i denne celle." sqref="D4:H4" xr:uid="{00000000-0002-0000-0100-000002000000}"/>
    <dataValidation allowBlank="1" showInputMessage="1" showErrorMessage="1" promptTitle="Ugentlig lektionsplan" prompt="Denne farverige ugentlige planlægningsskabelon til lektioner, der er klar til udskrivning, er designet til at hjælpe med at planlægge en uges lektioner for undervisere._x000a__x000a_Angiv mandagens dato i celle C5 og klassetidspunkter i cellerne D4:H4." sqref="A1" xr:uid="{00000000-0002-0000-0100-000003000000}"/>
  </dataValidations>
  <printOptions horizontalCentered="1"/>
  <pageMargins left="0.25" right="0.25" top="0.5" bottom="0.5" header="0.3" footer="0.3"/>
  <pageSetup paperSize="9" scale="5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0"/>
  <sheetViews>
    <sheetView showGridLines="0" topLeftCell="A12" zoomScaleNormal="100" zoomScaleSheetLayoutView="80" zoomScalePageLayoutView="70" workbookViewId="0"/>
  </sheetViews>
  <sheetFormatPr defaultColWidth="9.125" defaultRowHeight="18" customHeight="1"/>
  <cols>
    <col min="1" max="1" width="4" style="1" customWidth="1"/>
    <col min="2" max="2" width="11.625" style="1" customWidth="1"/>
    <col min="3" max="3" width="15.75" style="2" customWidth="1"/>
    <col min="4" max="8" width="33.75" style="1" customWidth="1"/>
    <col min="9" max="9" width="30.75" style="3" customWidth="1"/>
    <col min="10" max="10" width="2.5" style="241" customWidth="1"/>
    <col min="11" max="11" width="9.125" style="1" customWidth="1"/>
    <col min="12" max="16384" width="9.125" style="1"/>
  </cols>
  <sheetData>
    <row r="1" spans="2:10" ht="24" customHeight="1">
      <c r="B1" s="5"/>
      <c r="C1" s="5"/>
      <c r="D1" s="5"/>
      <c r="E1" s="5"/>
      <c r="F1" s="5"/>
      <c r="G1" s="5"/>
      <c r="H1" s="5"/>
      <c r="I1" s="5"/>
    </row>
    <row r="2" spans="2:10" s="74" customFormat="1" ht="72" customHeight="1">
      <c r="B2" s="300" t="s">
        <v>0</v>
      </c>
      <c r="C2" s="301"/>
      <c r="D2" s="301"/>
      <c r="E2" s="301"/>
      <c r="F2" s="301"/>
      <c r="G2" s="301"/>
      <c r="H2" s="301"/>
      <c r="I2" s="301"/>
      <c r="J2" s="75"/>
    </row>
    <row r="3" spans="2:10" s="74" customFormat="1" ht="24" customHeight="1">
      <c r="B3" s="82"/>
      <c r="C3" s="82"/>
      <c r="D3" s="82"/>
      <c r="E3" s="82"/>
      <c r="F3" s="82"/>
      <c r="G3" s="82"/>
      <c r="H3" s="82"/>
      <c r="I3" s="82"/>
      <c r="J3" s="75"/>
    </row>
    <row r="4" spans="2:10" ht="28.15" customHeight="1">
      <c r="B4" s="4"/>
      <c r="C4" s="83"/>
      <c r="D4" s="84" t="s">
        <v>1</v>
      </c>
      <c r="E4" s="85" t="s">
        <v>2</v>
      </c>
      <c r="F4" s="86" t="s">
        <v>3</v>
      </c>
      <c r="G4" s="87" t="s">
        <v>4</v>
      </c>
      <c r="H4" s="88" t="s">
        <v>5</v>
      </c>
      <c r="I4" s="94" t="s">
        <v>6</v>
      </c>
    </row>
    <row r="5" spans="2:10" ht="30" customHeight="1">
      <c r="B5" s="288" t="s">
        <v>7</v>
      </c>
      <c r="C5" s="240">
        <f ca="1">TODAY()-WEEKDAY(TODAY(),2)+1</f>
        <v>46202</v>
      </c>
      <c r="D5" s="89" t="s">
        <v>63</v>
      </c>
      <c r="E5" s="90" t="s">
        <v>64</v>
      </c>
      <c r="F5" s="91" t="s">
        <v>67</v>
      </c>
      <c r="G5" s="92" t="s">
        <v>65</v>
      </c>
      <c r="H5" s="93" t="s">
        <v>66</v>
      </c>
      <c r="I5" s="294"/>
    </row>
    <row r="6" spans="2:10" ht="30" customHeight="1">
      <c r="B6" s="289"/>
      <c r="C6" s="95" t="s">
        <v>68</v>
      </c>
      <c r="D6" s="12"/>
      <c r="E6" s="23"/>
      <c r="F6" s="32"/>
      <c r="G6" s="49"/>
      <c r="H6" s="79"/>
      <c r="I6" s="295"/>
    </row>
    <row r="7" spans="2:10" ht="30" customHeight="1">
      <c r="B7" s="289"/>
      <c r="C7" s="96" t="s">
        <v>69</v>
      </c>
      <c r="D7" s="13"/>
      <c r="E7" s="24"/>
      <c r="F7" s="33"/>
      <c r="G7" s="51"/>
      <c r="H7" s="80"/>
      <c r="I7" s="295"/>
    </row>
    <row r="8" spans="2:10" ht="30" customHeight="1">
      <c r="B8" s="289"/>
      <c r="C8" s="96" t="s">
        <v>70</v>
      </c>
      <c r="D8" s="13"/>
      <c r="E8" s="25"/>
      <c r="F8" s="34"/>
      <c r="G8" s="51"/>
      <c r="H8" s="80"/>
      <c r="I8" s="295"/>
    </row>
    <row r="9" spans="2:10" ht="30" customHeight="1">
      <c r="B9" s="290"/>
      <c r="C9" s="97" t="s">
        <v>71</v>
      </c>
      <c r="D9" s="14"/>
      <c r="E9" s="26"/>
      <c r="F9" s="35"/>
      <c r="G9" s="53"/>
      <c r="H9" s="81"/>
      <c r="I9" s="296"/>
    </row>
    <row r="10" spans="2:10" ht="30" customHeight="1">
      <c r="B10" s="288" t="s">
        <v>17</v>
      </c>
      <c r="C10" s="232" t="str">
        <f ca="1">(TEXT(Ugestart+1,"dd-mmm"))</f>
        <v>30-jun</v>
      </c>
      <c r="D10" s="89" t="s">
        <v>63</v>
      </c>
      <c r="E10" s="90" t="str">
        <f>$E$5</f>
        <v>Engelsk</v>
      </c>
      <c r="F10" s="91" t="str">
        <f>$F$5</f>
        <v>Stavekontrol</v>
      </c>
      <c r="G10" s="105" t="str">
        <f>$G$5</f>
        <v>Matematik</v>
      </c>
      <c r="H10" s="93" t="str">
        <f>$H$5</f>
        <v>Naturvidenskab</v>
      </c>
      <c r="I10" s="291"/>
    </row>
    <row r="11" spans="2:10" ht="30" customHeight="1">
      <c r="B11" s="289"/>
      <c r="C11" s="98" t="str">
        <f>$C$6</f>
        <v>Lærer</v>
      </c>
      <c r="D11" s="12"/>
      <c r="E11" s="27"/>
      <c r="F11" s="36"/>
      <c r="G11" s="56"/>
      <c r="H11" s="55"/>
      <c r="I11" s="292"/>
    </row>
    <row r="12" spans="2:10" ht="30" customHeight="1">
      <c r="B12" s="289"/>
      <c r="C12" s="99" t="str">
        <f>$C$7</f>
        <v>Emne</v>
      </c>
      <c r="D12" s="13"/>
      <c r="E12" s="24"/>
      <c r="F12" s="37"/>
      <c r="G12" s="51"/>
      <c r="H12" s="52"/>
      <c r="I12" s="292"/>
    </row>
    <row r="13" spans="2:10" ht="30" customHeight="1">
      <c r="B13" s="289"/>
      <c r="C13" s="100" t="str">
        <f>$C$8</f>
        <v>Materiale</v>
      </c>
      <c r="D13" s="13"/>
      <c r="E13" s="25"/>
      <c r="F13" s="38"/>
      <c r="G13" s="57"/>
      <c r="H13" s="52"/>
      <c r="I13" s="292"/>
    </row>
    <row r="14" spans="2:10" ht="30" customHeight="1">
      <c r="B14" s="290"/>
      <c r="C14" s="97" t="str">
        <f>$C$9</f>
        <v>Aktiviteter</v>
      </c>
      <c r="D14" s="15"/>
      <c r="E14" s="28"/>
      <c r="F14" s="39"/>
      <c r="G14" s="53"/>
      <c r="H14" s="54"/>
      <c r="I14" s="293"/>
    </row>
    <row r="15" spans="2:10" ht="30" customHeight="1">
      <c r="B15" s="297" t="s">
        <v>25</v>
      </c>
      <c r="C15" s="233" t="str">
        <f ca="1">(TEXT(Ugestart+2,"dd-mmm"))</f>
        <v>01-jul</v>
      </c>
      <c r="D15" s="89" t="s">
        <v>63</v>
      </c>
      <c r="E15" s="90" t="str">
        <f>$E$5</f>
        <v>Engelsk</v>
      </c>
      <c r="F15" s="91" t="str">
        <f>$F$5</f>
        <v>Stavekontrol</v>
      </c>
      <c r="G15" s="105" t="str">
        <f>$G$5</f>
        <v>Matematik</v>
      </c>
      <c r="H15" s="93" t="str">
        <f>$H$5</f>
        <v>Naturvidenskab</v>
      </c>
      <c r="I15" s="302"/>
    </row>
    <row r="16" spans="2:10" ht="30" customHeight="1">
      <c r="B16" s="298"/>
      <c r="C16" s="101" t="str">
        <f>$C$6</f>
        <v>Lærer</v>
      </c>
      <c r="D16" s="16"/>
      <c r="E16" s="27"/>
      <c r="F16" s="40"/>
      <c r="G16" s="58"/>
      <c r="H16" s="50"/>
      <c r="I16" s="292"/>
    </row>
    <row r="17" spans="2:9" ht="30" customHeight="1">
      <c r="B17" s="298"/>
      <c r="C17" s="99" t="str">
        <f>$C$7</f>
        <v>Emne</v>
      </c>
      <c r="D17" s="17"/>
      <c r="E17" s="24"/>
      <c r="F17" s="38"/>
      <c r="G17" s="57"/>
      <c r="H17" s="52"/>
      <c r="I17" s="292"/>
    </row>
    <row r="18" spans="2:9" ht="30" customHeight="1">
      <c r="B18" s="298"/>
      <c r="C18" s="102" t="str">
        <f>$C$8</f>
        <v>Materiale</v>
      </c>
      <c r="D18" s="18"/>
      <c r="E18" s="29"/>
      <c r="F18" s="38"/>
      <c r="G18" s="59"/>
      <c r="H18" s="52"/>
      <c r="I18" s="292"/>
    </row>
    <row r="19" spans="2:9" ht="30" customHeight="1">
      <c r="B19" s="299"/>
      <c r="C19" s="97" t="str">
        <f>$C$9</f>
        <v>Aktiviteter</v>
      </c>
      <c r="D19" s="15"/>
      <c r="E19" s="26"/>
      <c r="F19" s="41"/>
      <c r="G19" s="61"/>
      <c r="H19" s="60"/>
      <c r="I19" s="293"/>
    </row>
    <row r="20" spans="2:9" ht="30" customHeight="1">
      <c r="B20" s="288" t="s">
        <v>33</v>
      </c>
      <c r="C20" s="233" t="str">
        <f ca="1">(TEXT(Ugestart+3,"dd-mmm"))</f>
        <v>02-jul</v>
      </c>
      <c r="D20" s="89" t="s">
        <v>63</v>
      </c>
      <c r="E20" s="106" t="str">
        <f>$E$5</f>
        <v>Engelsk</v>
      </c>
      <c r="F20" s="91" t="str">
        <f>$F$5</f>
        <v>Stavekontrol</v>
      </c>
      <c r="G20" s="107" t="str">
        <f>$G$5</f>
        <v>Matematik</v>
      </c>
      <c r="H20" s="93" t="str">
        <f>$H$5</f>
        <v>Naturvidenskab</v>
      </c>
      <c r="I20" s="302"/>
    </row>
    <row r="21" spans="2:9" ht="30" customHeight="1">
      <c r="B21" s="289"/>
      <c r="C21" s="103" t="str">
        <f>$C$6</f>
        <v>Lærer</v>
      </c>
      <c r="D21" s="12"/>
      <c r="E21" s="23"/>
      <c r="F21" s="40"/>
      <c r="G21" s="58"/>
      <c r="H21" s="50"/>
      <c r="I21" s="292"/>
    </row>
    <row r="22" spans="2:9" ht="30" customHeight="1">
      <c r="B22" s="289"/>
      <c r="C22" s="96" t="str">
        <f>$C$7</f>
        <v>Emne</v>
      </c>
      <c r="D22" s="19"/>
      <c r="E22" s="24"/>
      <c r="F22" s="38"/>
      <c r="G22" s="63"/>
      <c r="H22" s="62"/>
      <c r="I22" s="292"/>
    </row>
    <row r="23" spans="2:9" ht="30" customHeight="1">
      <c r="B23" s="289"/>
      <c r="C23" s="96" t="str">
        <f>$C$8</f>
        <v>Materiale</v>
      </c>
      <c r="D23" s="18"/>
      <c r="E23" s="29"/>
      <c r="F23" s="34"/>
      <c r="G23" s="63"/>
      <c r="H23" s="64"/>
      <c r="I23" s="292"/>
    </row>
    <row r="24" spans="2:9" ht="30" customHeight="1">
      <c r="B24" s="290"/>
      <c r="C24" s="97" t="str">
        <f>$C$9</f>
        <v>Aktiviteter</v>
      </c>
      <c r="D24" s="15"/>
      <c r="E24" s="28"/>
      <c r="F24" s="42"/>
      <c r="G24" s="65"/>
      <c r="H24" s="54"/>
      <c r="I24" s="293"/>
    </row>
    <row r="25" spans="2:9" ht="30" customHeight="1">
      <c r="B25" s="297" t="s">
        <v>41</v>
      </c>
      <c r="C25" s="233" t="str">
        <f ca="1">(TEXT(Ugestart+4,"dd-mmm"))</f>
        <v>03-jul</v>
      </c>
      <c r="D25" s="108" t="s">
        <v>63</v>
      </c>
      <c r="E25" s="90" t="str">
        <f>$E$5</f>
        <v>Engelsk</v>
      </c>
      <c r="F25" s="109" t="str">
        <f>$F$5</f>
        <v>Stavekontrol</v>
      </c>
      <c r="G25" s="105" t="str">
        <f>$G$5</f>
        <v>Matematik</v>
      </c>
      <c r="H25" s="93" t="str">
        <f>$H$5</f>
        <v>Naturvidenskab</v>
      </c>
      <c r="I25" s="303"/>
    </row>
    <row r="26" spans="2:9" ht="30" customHeight="1">
      <c r="B26" s="298"/>
      <c r="C26" s="98" t="str">
        <f>$C$6</f>
        <v>Lærer</v>
      </c>
      <c r="D26" s="20"/>
      <c r="E26" s="30"/>
      <c r="F26" s="44"/>
      <c r="G26" s="43"/>
      <c r="H26" s="9"/>
      <c r="I26" s="292"/>
    </row>
    <row r="27" spans="2:9" ht="30" customHeight="1">
      <c r="B27" s="298"/>
      <c r="C27" s="99" t="str">
        <f>$C$7</f>
        <v>Emne</v>
      </c>
      <c r="D27" s="21"/>
      <c r="E27" s="31"/>
      <c r="F27" s="46"/>
      <c r="G27" s="45"/>
      <c r="H27" s="10"/>
      <c r="I27" s="292"/>
    </row>
    <row r="28" spans="2:9" ht="30" customHeight="1">
      <c r="B28" s="298"/>
      <c r="C28" s="99" t="str">
        <f>$C$8</f>
        <v>Materiale</v>
      </c>
      <c r="D28" s="22"/>
      <c r="E28" s="31"/>
      <c r="F28" s="46"/>
      <c r="G28" s="47"/>
      <c r="H28" s="11"/>
      <c r="I28" s="292"/>
    </row>
    <row r="29" spans="2:9" ht="30" customHeight="1">
      <c r="B29" s="299"/>
      <c r="C29" s="104" t="str">
        <f>$C$9</f>
        <v>Aktiviteter</v>
      </c>
      <c r="D29" s="66"/>
      <c r="E29" s="68"/>
      <c r="F29" s="48"/>
      <c r="G29" s="71"/>
      <c r="H29" s="11"/>
      <c r="I29" s="304"/>
    </row>
    <row r="30" spans="2:9" ht="18" customHeight="1">
      <c r="D30" s="67"/>
      <c r="E30" s="69"/>
      <c r="F30" s="70"/>
      <c r="G30" s="72"/>
      <c r="H30" s="73"/>
    </row>
  </sheetData>
  <mergeCells count="11">
    <mergeCell ref="B2:I2"/>
    <mergeCell ref="I15:I19"/>
    <mergeCell ref="B20:B24"/>
    <mergeCell ref="I25:I29"/>
    <mergeCell ref="I20:I24"/>
    <mergeCell ref="B5:B9"/>
    <mergeCell ref="B10:B14"/>
    <mergeCell ref="I10:I14"/>
    <mergeCell ref="I5:I9"/>
    <mergeCell ref="B15:B19"/>
    <mergeCell ref="B25:B29"/>
  </mergeCells>
  <dataValidations count="4">
    <dataValidation allowBlank="1" showInputMessage="1" showErrorMessage="1" prompt="Angiv dato for ugedag (f.eks. dato for mandag) i celle E4. Datoer for denne celle beregnes automatisk." sqref="C10 C15 C20 C25" xr:uid="{00000000-0002-0000-0200-000000000000}"/>
    <dataValidation allowBlank="1" showInputMessage="1" showErrorMessage="1" prompt="Angiv dato for ugedag (f.eks. dato for mandag) i denne celle. Datoer for Gitter nedenfor beregnes automatisk." sqref="C5" xr:uid="{00000000-0002-0000-0200-000001000000}"/>
    <dataValidation allowBlank="1" showInputMessage="1" showErrorMessage="1" prompt="Angiv perioden i denne celle." sqref="D4:H4" xr:uid="{00000000-0002-0000-0200-000002000000}"/>
    <dataValidation allowBlank="1" showInputMessage="1" showErrorMessage="1" promptTitle="Ugentlig lektionsplan" prompt="Denne farverige ugentlige planlægningsskabelon til lektioner, der er klar til udskrivning, er designet til at hjælpe med at planlægge en uges lektioner for undervisere._x000a__x000a_Angiv mandagens dato i celle C5 og klassetidspunkter i cellerne D4:H4." sqref="A1" xr:uid="{00000000-0002-0000-0200-000003000000}"/>
  </dataValidations>
  <printOptions horizontalCentered="1"/>
  <pageMargins left="0.25" right="0.25" top="0.5" bottom="0.5" header="0.3" footer="0.3"/>
  <pageSetup paperSize="9" scale="6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B9C09282CE424BA00C7E5122D50358" ma:contentTypeVersion="14" ma:contentTypeDescription="Opret et nyt dokument." ma:contentTypeScope="" ma:versionID="9368385fd63b34e010e16e0f8b037594">
  <xsd:schema xmlns:xsd="http://www.w3.org/2001/XMLSchema" xmlns:xs="http://www.w3.org/2001/XMLSchema" xmlns:p="http://schemas.microsoft.com/office/2006/metadata/properties" xmlns:ns2="cd289c43-837e-45f8-8801-adb84d2225b5" xmlns:ns3="e2dd47a9-bcb7-4e75-bebd-7eb8829d2d8a" targetNamespace="http://schemas.microsoft.com/office/2006/metadata/properties" ma:root="true" ma:fieldsID="0ad4801685a1d8b72a746117da59cab7" ns2:_="" ns3:_="">
    <xsd:import namespace="cd289c43-837e-45f8-8801-adb84d2225b5"/>
    <xsd:import namespace="e2dd47a9-bcb7-4e75-bebd-7eb8829d2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89c43-837e-45f8-8801-adb84d222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db5eb320-0654-4fb0-92ed-d3080570d7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d47a9-bcb7-4e75-bebd-7eb8829d2d8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efc097e-b9fc-4e6b-a9d8-b2a845b581df}" ma:internalName="TaxCatchAll" ma:showField="CatchAllData" ma:web="e2dd47a9-bcb7-4e75-bebd-7eb8829d2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289c43-837e-45f8-8801-adb84d2225b5">
      <Terms xmlns="http://schemas.microsoft.com/office/infopath/2007/PartnerControls"/>
    </lcf76f155ced4ddcb4097134ff3c332f>
    <TaxCatchAll xmlns="e2dd47a9-bcb7-4e75-bebd-7eb8829d2d8a" xsi:nil="true"/>
  </documentManagement>
</p:properties>
</file>

<file path=customXml/itemProps1.xml><?xml version="1.0" encoding="utf-8"?>
<ds:datastoreItem xmlns:ds="http://schemas.openxmlformats.org/officeDocument/2006/customXml" ds:itemID="{6055F083-D1D7-4406-AA8D-82FCB5D73F2E}"/>
</file>

<file path=customXml/itemProps2.xml><?xml version="1.0" encoding="utf-8"?>
<ds:datastoreItem xmlns:ds="http://schemas.openxmlformats.org/officeDocument/2006/customXml" ds:itemID="{770109C3-1DC4-42C7-80E0-2DBB6B2DD47F}"/>
</file>

<file path=customXml/itemProps3.xml><?xml version="1.0" encoding="utf-8"?>
<ds:datastoreItem xmlns:ds="http://schemas.openxmlformats.org/officeDocument/2006/customXml" ds:itemID="{13BBCC52-328B-447B-8601-5C1480A22E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Andersen</dc:creator>
  <cp:keywords/>
  <dc:description/>
  <cp:lastModifiedBy/>
  <cp:revision/>
  <dcterms:created xsi:type="dcterms:W3CDTF">2026-07-01T07:11:21Z</dcterms:created>
  <dcterms:modified xsi:type="dcterms:W3CDTF">2026-07-01T07:18:24Z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0x01010020B9C09282CE424BA00C7E5122D50358</vt:lpwstr>
  </property>
</Properties>
</file>